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mas_vivianpoh\Documents\My MAS Documents\SFEMC\FX Survey\Jul 21 Website Publication\"/>
    </mc:Choice>
  </mc:AlternateContent>
  <xr:revisionPtr revIDLastSave="0" documentId="8_{04C8DF9D-BA5F-45DA-B79D-F64B3C035350}" xr6:coauthVersionLast="45" xr6:coauthVersionMax="45" xr10:uidLastSave="{00000000-0000-0000-0000-000000000000}"/>
  <bookViews>
    <workbookView xWindow="2250" yWindow="2250" windowWidth="15375" windowHeight="7875" xr2:uid="{00000000-000D-0000-FFFF-FFFF00000000}"/>
  </bookViews>
  <sheets>
    <sheet name="Cover Page" sheetId="1" r:id="rId1"/>
    <sheet name="Table 1" sheetId="3" r:id="rId2"/>
    <sheet name="Table 2" sheetId="6" r:id="rId3"/>
    <sheet name="Table 3" sheetId="7" r:id="rId4"/>
    <sheet name="Table 4" sheetId="8" r:id="rId5"/>
    <sheet name="Table 5" sheetId="9"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2" i="1" l="1"/>
  <c r="A14" i="1" l="1"/>
  <c r="A13" i="1"/>
</calcChain>
</file>

<file path=xl/sharedStrings.xml><?xml version="1.0" encoding="utf-8"?>
<sst xmlns="http://schemas.openxmlformats.org/spreadsheetml/2006/main" count="161" uniqueCount="69">
  <si>
    <t>The Singapore Foreign Exchange Market Committee</t>
  </si>
  <si>
    <t>c/o Oversea-Chinese Banking Corporation</t>
  </si>
  <si>
    <t>65 Chulia Street, OCBC Centre</t>
  </si>
  <si>
    <t>The Singapore Foreign Exchange Market Committee (SFEMC) is pleased to announce the results of the semi-annual survey of foreign exchange volume in Singapore. The aim of the survey is to provide greater market transparency and better monitoring of foreign exchange activity.</t>
  </si>
  <si>
    <t>The main findings of the survey are:</t>
  </si>
  <si>
    <r>
      <t xml:space="preserve">Details of the survey are available at </t>
    </r>
    <r>
      <rPr>
        <sz val="12"/>
        <color rgb="FF0000FF"/>
        <rFont val="Arial"/>
        <family val="2"/>
      </rPr>
      <t>http://www.sfemc.org</t>
    </r>
    <r>
      <rPr>
        <sz val="12"/>
        <color rgb="FF000000"/>
        <rFont val="Arial"/>
        <family val="2"/>
      </rPr>
      <t>. The survey is based on information compiled from the top 30 FX activity institutions in Singapore, with support from the Monetary Authority of Singapore in the collection of data and administering of survey. The reporting basis of the survey is the location of the trading desk. The SFEMC also collaborated with the New York Foreign Exchange Committee, United Kingdom’s Foreign Exchange Joint Standing Committee, Tokyo Foreign Exchange Market Committee, Canadian Foreign Exchange Committee and Australian Foreign Exchange Committee, which conducted similar surveys over the same time period for the North American, UK, Japan, Canadian and Australian markets respectively.</t>
    </r>
  </si>
  <si>
    <t xml:space="preserve">The results of the surveys can be found at </t>
  </si>
  <si>
    <t>http://www.bankofengland.co.uk/markets/forex/fxjsc/index.htm</t>
  </si>
  <si>
    <t>http://www.newyorkfed.org/fxc/volumesurvey/</t>
  </si>
  <si>
    <t>http://www.fxcomtky.com/index_e.html</t>
  </si>
  <si>
    <t>http://www.tma.org.hk/en_newsevents_n1.aspx?newsld=308</t>
  </si>
  <si>
    <t>http://www.afxc.rba.gov.au/statistics</t>
  </si>
  <si>
    <t>http://www.cfec.ca/fx_volume.html</t>
  </si>
  <si>
    <t>For queries on the survey, please contact the secretariat.</t>
  </si>
  <si>
    <t>* Spot, outright forwards and FX swaps.</t>
  </si>
  <si>
    <t>** FX options and currency swaps.</t>
  </si>
  <si>
    <t>GRAND TOTAL</t>
  </si>
  <si>
    <t>Sub-total</t>
  </si>
  <si>
    <t>OTHERS</t>
  </si>
  <si>
    <t>EUR/YEN</t>
  </si>
  <si>
    <t>EUR/STG</t>
  </si>
  <si>
    <t>STG/YEN</t>
  </si>
  <si>
    <t>S$/OTHERS</t>
  </si>
  <si>
    <t>S$/YEN</t>
  </si>
  <si>
    <t>S$/EUR</t>
  </si>
  <si>
    <t>US$/OTHERS</t>
  </si>
  <si>
    <t>US$/SFR</t>
  </si>
  <si>
    <t>US$/C$</t>
  </si>
  <si>
    <t>US$/A$</t>
  </si>
  <si>
    <t>US$/YEN</t>
  </si>
  <si>
    <t>US$/EUR</t>
  </si>
  <si>
    <t>US$/STG</t>
  </si>
  <si>
    <t>US$/S$</t>
  </si>
  <si>
    <t>TOTAL</t>
  </si>
  <si>
    <t xml:space="preserve"> </t>
  </si>
  <si>
    <t>US$ mn</t>
  </si>
  <si>
    <t>Table 5: Foreign Exchange Options*</t>
  </si>
  <si>
    <t>S$/STG</t>
  </si>
  <si>
    <t>Table 4: Foreign Exchange Swaps*</t>
  </si>
  <si>
    <t xml:space="preserve">Table 3: Outright Forwards*
</t>
  </si>
  <si>
    <t xml:space="preserve">Table 2: Spot Transactions*
</t>
  </si>
  <si>
    <t>Total foreign exchange derivatives turnover</t>
  </si>
  <si>
    <t>Foreign exchange options</t>
  </si>
  <si>
    <t>Currency swaps</t>
  </si>
  <si>
    <t>Total foreign exchange turnover</t>
  </si>
  <si>
    <t>Foreign exchange swaps</t>
  </si>
  <si>
    <t>Outright forwards</t>
  </si>
  <si>
    <t>Spot transactions</t>
  </si>
  <si>
    <t>(US$ mn)</t>
  </si>
  <si>
    <t>Instrument</t>
  </si>
  <si>
    <t xml:space="preserve">Average Daily Volume
</t>
  </si>
  <si>
    <t>Table 1b: Total Foreign Exchange and Foreign Exchange Derivatives Volume*</t>
  </si>
  <si>
    <t>Number of working days</t>
  </si>
  <si>
    <t xml:space="preserve">Total Monthly Volume
</t>
  </si>
  <si>
    <t>Table 1a: Total Foreign Exchange and Foreign Exchange Derivatives Volume*</t>
  </si>
  <si>
    <t>Results of Singapore Foreign Exchange and Foreign Exchange Derivatives Market Turnover Survey</t>
  </si>
  <si>
    <t>*: Adjusted for double counting of deals between survey contributors.</t>
  </si>
  <si>
    <t xml:space="preserve">  Totals may not sum due to rounding.</t>
  </si>
  <si>
    <t>Counterparties In Singapore</t>
  </si>
  <si>
    <t>Counterparties Outside Singapore</t>
  </si>
  <si>
    <t xml:space="preserve">Counterparties In Singapore </t>
  </si>
  <si>
    <t xml:space="preserve">Counterparties Outside Singapore </t>
  </si>
  <si>
    <r>
      <t xml:space="preserve">          </t>
    </r>
    <r>
      <rPr>
        <b/>
        <i/>
        <sz val="12"/>
        <color theme="1"/>
        <rFont val="Times New Roman"/>
        <family val="1"/>
      </rPr>
      <t>US$ mn</t>
    </r>
  </si>
  <si>
    <t xml:space="preserve">    Totals may not sum due to rounding.</t>
  </si>
  <si>
    <t>April 2020</t>
  </si>
  <si>
    <t>October 2020</t>
  </si>
  <si>
    <t>Total Monthly Volume for October 2020</t>
  </si>
  <si>
    <t>26 January 2021</t>
  </si>
  <si>
    <t>SURVEY OF SINGAPORE FOREIGN EXCHANGE VOLUME IN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</si>
</sst>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mmmm\ yyyy"/>
    <numFmt numFmtId="166" formatCode="_-* #,##0_-;\-* #,##0_-;_-* &quot;-&quot;??_-;_-@_-"/>
  </numFmts>
  <fonts count="20">
    <font>
      <sz val="11"/>
      <color theme="1"/>
      <name val="Calibri"/>
      <family val="2"/>
      <scheme val="minor"/>
    </font>
    <font>
      <b/>
      <sz val="14"/>
      <color theme="1"/>
      <name val="Arial"/>
      <family val="2"/>
    </font>
    <font>
      <sz val="12"/>
      <color theme="1"/>
      <name val="Arial"/>
      <family val="2"/>
    </font>
    <font>
      <sz val="10"/>
      <color theme="1"/>
      <name val="Arial"/>
      <family val="2"/>
    </font>
    <font>
      <b/>
      <sz val="12"/>
      <color theme="1"/>
      <name val="Arial"/>
      <family val="2"/>
    </font>
    <font>
      <sz val="12"/>
      <color rgb="FF000000"/>
      <name val="Arial"/>
      <family val="2"/>
    </font>
    <font>
      <sz val="12"/>
      <color rgb="FF0000FF"/>
      <name val="Arial"/>
      <family val="2"/>
    </font>
    <font>
      <u/>
      <sz val="11"/>
      <color theme="10"/>
      <name val="Calibri"/>
      <family val="2"/>
      <scheme val="minor"/>
    </font>
    <font>
      <u/>
      <sz val="12"/>
      <color theme="10"/>
      <name val="Arial"/>
      <family val="2"/>
    </font>
    <font>
      <sz val="10"/>
      <name val="Arial "/>
    </font>
    <font>
      <sz val="10"/>
      <name val="Arial "/>
      <family val="2"/>
    </font>
    <font>
      <sz val="12"/>
      <color rgb="FF000000"/>
      <name val="Times New Roman"/>
      <family val="1"/>
    </font>
    <font>
      <b/>
      <sz val="12"/>
      <color theme="1"/>
      <name val="Times New Roman"/>
      <family val="1"/>
    </font>
    <font>
      <sz val="12"/>
      <color theme="1"/>
      <name val="Times New Roman"/>
      <family val="1"/>
    </font>
    <font>
      <b/>
      <i/>
      <sz val="12"/>
      <color theme="1"/>
      <name val="Times New Roman"/>
      <family val="1"/>
    </font>
    <font>
      <b/>
      <i/>
      <sz val="12"/>
      <name val="Times New Roman"/>
      <family val="1"/>
    </font>
    <font>
      <b/>
      <sz val="12"/>
      <color rgb="FF000000"/>
      <name val="Times New Roman"/>
      <family val="1"/>
    </font>
    <font>
      <b/>
      <sz val="12"/>
      <name val="Times New Roman"/>
      <family val="1"/>
    </font>
    <font>
      <sz val="12"/>
      <color rgb="FFFF0000"/>
      <name val="Arial"/>
      <family val="2"/>
    </font>
    <font>
      <sz val="11"/>
      <color theme="1"/>
      <name val="Calibri"/>
      <family val="2"/>
      <scheme val="minor"/>
    </font>
  </fonts>
  <fills count="2">
    <fill>
      <patternFill patternType="none"/>
    </fill>
    <fill>
      <patternFill patternType="gray125"/>
    </fill>
  </fills>
  <borders count="9">
    <border>
      <left/>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0" fontId="7" fillId="0" borderId="0" applyNumberFormat="0" applyFill="0" applyBorder="0" applyAlignment="0" applyProtection="0"/>
    <xf numFmtId="0" fontId="9" fillId="0" borderId="0"/>
    <xf numFmtId="164" fontId="19" fillId="0" borderId="0" applyFont="0" applyFill="0" applyBorder="0" applyAlignment="0" applyProtection="0"/>
  </cellStyleXfs>
  <cellXfs count="65">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5" fillId="0" borderId="0" xfId="0" applyFont="1" applyAlignment="1">
      <alignment vertical="center" wrapText="1"/>
    </xf>
    <xf numFmtId="0" fontId="5" fillId="0" borderId="0" xfId="0" applyFont="1" applyAlignment="1">
      <alignment vertical="center"/>
    </xf>
    <xf numFmtId="0" fontId="8" fillId="0" borderId="0" xfId="1" applyFont="1" applyAlignment="1">
      <alignment vertical="center"/>
    </xf>
    <xf numFmtId="0" fontId="3" fillId="0" borderId="0" xfId="0" applyFont="1" applyAlignment="1">
      <alignment vertical="center"/>
    </xf>
    <xf numFmtId="0" fontId="10" fillId="0" borderId="0" xfId="2" applyFont="1"/>
    <xf numFmtId="0" fontId="12" fillId="0" borderId="2" xfId="2" applyFont="1" applyBorder="1" applyAlignment="1">
      <alignment horizontal="left" vertical="center"/>
    </xf>
    <xf numFmtId="0" fontId="12" fillId="0" borderId="2" xfId="2" applyFont="1" applyBorder="1" applyAlignment="1">
      <alignment vertical="center"/>
    </xf>
    <xf numFmtId="3" fontId="11" fillId="0" borderId="3" xfId="2" applyNumberFormat="1" applyFont="1" applyBorder="1" applyAlignment="1">
      <alignment horizontal="right" vertical="center"/>
    </xf>
    <xf numFmtId="0" fontId="13" fillId="0" borderId="4" xfId="2" applyFont="1" applyBorder="1" applyAlignment="1">
      <alignment vertical="center"/>
    </xf>
    <xf numFmtId="0" fontId="11" fillId="0" borderId="3" xfId="2" applyFont="1" applyBorder="1" applyAlignment="1">
      <alignment horizontal="right" vertical="center"/>
    </xf>
    <xf numFmtId="3" fontId="11" fillId="0" borderId="5" xfId="2" applyNumberFormat="1" applyFont="1" applyBorder="1" applyAlignment="1">
      <alignment horizontal="right" vertical="center"/>
    </xf>
    <xf numFmtId="0" fontId="13" fillId="0" borderId="6" xfId="2" applyFont="1" applyBorder="1" applyAlignment="1">
      <alignment vertical="center"/>
    </xf>
    <xf numFmtId="0" fontId="9" fillId="0" borderId="0" xfId="2"/>
    <xf numFmtId="165" fontId="15" fillId="0" borderId="0" xfId="2" applyNumberFormat="1" applyFont="1" applyAlignment="1">
      <alignment horizontal="left"/>
    </xf>
    <xf numFmtId="0" fontId="15" fillId="0" borderId="0" xfId="2" applyFont="1" applyAlignment="1"/>
    <xf numFmtId="0" fontId="16" fillId="0" borderId="2" xfId="2" applyFont="1" applyBorder="1" applyAlignment="1">
      <alignment horizontal="left" vertical="center"/>
    </xf>
    <xf numFmtId="0" fontId="16" fillId="0" borderId="2" xfId="2" applyFont="1" applyBorder="1" applyAlignment="1">
      <alignment vertical="center"/>
    </xf>
    <xf numFmtId="0" fontId="14" fillId="0" borderId="0" xfId="2" applyFont="1" applyAlignment="1">
      <alignment horizontal="right" vertical="center"/>
    </xf>
    <xf numFmtId="0" fontId="12" fillId="0" borderId="1" xfId="2" applyFont="1" applyBorder="1" applyAlignment="1">
      <alignment horizontal="center" vertical="center" wrapText="1"/>
    </xf>
    <xf numFmtId="0" fontId="17" fillId="0" borderId="0" xfId="2" applyFont="1" applyAlignment="1"/>
    <xf numFmtId="3" fontId="16" fillId="0" borderId="1" xfId="2" applyNumberFormat="1" applyFont="1" applyBorder="1" applyAlignment="1">
      <alignment horizontal="center" vertical="center" wrapText="1"/>
    </xf>
    <xf numFmtId="0" fontId="12" fillId="0" borderId="2" xfId="2" applyFont="1" applyBorder="1" applyAlignment="1">
      <alignment vertical="center" wrapText="1"/>
    </xf>
    <xf numFmtId="3" fontId="11" fillId="0" borderId="3" xfId="2" applyNumberFormat="1" applyFont="1" applyBorder="1" applyAlignment="1">
      <alignment horizontal="center" vertical="center" wrapText="1"/>
    </xf>
    <xf numFmtId="0" fontId="13" fillId="0" borderId="4" xfId="2" applyFont="1" applyBorder="1" applyAlignment="1">
      <alignment vertical="center" wrapText="1"/>
    </xf>
    <xf numFmtId="3" fontId="16" fillId="0" borderId="3" xfId="2" applyNumberFormat="1" applyFont="1" applyBorder="1" applyAlignment="1">
      <alignment horizontal="center" vertical="center" wrapText="1"/>
    </xf>
    <xf numFmtId="0" fontId="12" fillId="0" borderId="4" xfId="2" applyFont="1" applyBorder="1" applyAlignment="1">
      <alignment vertical="center" wrapText="1"/>
    </xf>
    <xf numFmtId="165" fontId="12" fillId="0" borderId="5" xfId="2" applyNumberFormat="1" applyFont="1" applyBorder="1" applyAlignment="1">
      <alignment horizontal="center" vertical="center" wrapText="1"/>
    </xf>
    <xf numFmtId="0" fontId="15" fillId="0" borderId="0" xfId="2" applyFont="1" applyAlignment="1">
      <alignment horizontal="center"/>
    </xf>
    <xf numFmtId="0" fontId="17" fillId="0" borderId="0" xfId="2" applyFont="1" applyAlignment="1">
      <alignment horizontal="center"/>
    </xf>
    <xf numFmtId="0" fontId="10" fillId="0" borderId="0" xfId="2" applyFont="1" applyAlignment="1">
      <alignment horizontal="center"/>
    </xf>
    <xf numFmtId="0" fontId="12" fillId="0" borderId="0" xfId="0" applyFont="1" applyFill="1" applyAlignment="1">
      <alignment vertical="center"/>
    </xf>
    <xf numFmtId="0" fontId="12" fillId="0" borderId="0" xfId="0" quotePrefix="1" applyFont="1" applyFill="1" applyAlignment="1">
      <alignment vertical="center"/>
    </xf>
    <xf numFmtId="0" fontId="13" fillId="0" borderId="0" xfId="0" applyFont="1" applyFill="1" applyAlignment="1">
      <alignment vertical="center"/>
    </xf>
    <xf numFmtId="3" fontId="0" fillId="0" borderId="0" xfId="0" applyNumberFormat="1"/>
    <xf numFmtId="0" fontId="12" fillId="0" borderId="6" xfId="2"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3" fillId="0" borderId="0" xfId="0" applyFont="1" applyAlignment="1">
      <alignment vertical="center"/>
    </xf>
    <xf numFmtId="0" fontId="9" fillId="0" borderId="0" xfId="2" applyBorder="1"/>
    <xf numFmtId="0" fontId="10" fillId="0" borderId="0" xfId="2" applyFont="1" applyBorder="1"/>
    <xf numFmtId="0" fontId="12" fillId="0" borderId="0" xfId="0" applyFont="1" applyFill="1" applyBorder="1" applyAlignment="1">
      <alignment vertical="center"/>
    </xf>
    <xf numFmtId="0" fontId="15" fillId="0" borderId="0" xfId="2" applyFont="1" applyBorder="1" applyAlignment="1"/>
    <xf numFmtId="165" fontId="15" fillId="0" borderId="0" xfId="2" applyNumberFormat="1" applyFont="1" applyBorder="1" applyAlignment="1">
      <alignment horizontal="left"/>
    </xf>
    <xf numFmtId="3" fontId="11" fillId="0" borderId="0" xfId="2" applyNumberFormat="1" applyFont="1" applyBorder="1" applyAlignment="1">
      <alignment horizontal="right" vertical="center"/>
    </xf>
    <xf numFmtId="0" fontId="13" fillId="0" borderId="0" xfId="0" applyFont="1" applyBorder="1" applyAlignment="1">
      <alignment vertical="center"/>
    </xf>
    <xf numFmtId="0" fontId="16" fillId="0" borderId="0" xfId="2" applyFont="1" applyBorder="1" applyAlignment="1">
      <alignment horizontal="left" vertical="center"/>
    </xf>
    <xf numFmtId="0" fontId="12" fillId="0" borderId="0" xfId="0" applyFont="1" applyAlignment="1">
      <alignment horizontal="right" vertical="center"/>
    </xf>
    <xf numFmtId="0" fontId="12" fillId="0" borderId="7" xfId="0" applyFont="1" applyBorder="1" applyAlignment="1">
      <alignment horizontal="left" vertical="center" wrapText="1"/>
    </xf>
    <xf numFmtId="0" fontId="13" fillId="0" borderId="0" xfId="0" applyFont="1" applyAlignment="1">
      <alignment horizontal="left" vertical="center"/>
    </xf>
    <xf numFmtId="0" fontId="13" fillId="0" borderId="0" xfId="0" applyFont="1" applyBorder="1" applyAlignment="1">
      <alignment horizontal="left" vertical="center"/>
    </xf>
    <xf numFmtId="0" fontId="13" fillId="0" borderId="0" xfId="0" applyFont="1"/>
    <xf numFmtId="0" fontId="9" fillId="0" borderId="0" xfId="2" applyFont="1" applyBorder="1"/>
    <xf numFmtId="0" fontId="18" fillId="0" borderId="0" xfId="0" quotePrefix="1" applyFont="1" applyFill="1" applyAlignment="1">
      <alignment vertical="center"/>
    </xf>
    <xf numFmtId="164" fontId="15" fillId="0" borderId="0" xfId="3" applyFont="1" applyBorder="1" applyAlignment="1"/>
    <xf numFmtId="3" fontId="16" fillId="0" borderId="1" xfId="2" applyNumberFormat="1" applyFont="1" applyBorder="1" applyAlignment="1">
      <alignment horizontal="right" vertical="center"/>
    </xf>
    <xf numFmtId="0" fontId="12" fillId="0" borderId="6" xfId="2" applyFont="1" applyBorder="1" applyAlignment="1">
      <alignment vertical="center" wrapText="1"/>
    </xf>
    <xf numFmtId="0" fontId="12" fillId="0" borderId="2" xfId="2" applyFont="1" applyBorder="1" applyAlignment="1">
      <alignment vertical="center" wrapText="1"/>
    </xf>
    <xf numFmtId="166" fontId="11" fillId="0" borderId="5" xfId="3" applyNumberFormat="1" applyFont="1" applyBorder="1" applyAlignment="1">
      <alignment horizontal="right" vertical="center"/>
    </xf>
    <xf numFmtId="166" fontId="11" fillId="0" borderId="3" xfId="3" applyNumberFormat="1" applyFont="1" applyBorder="1" applyAlignment="1">
      <alignment horizontal="right" vertical="center"/>
    </xf>
    <xf numFmtId="166" fontId="11" fillId="0" borderId="1" xfId="3" applyNumberFormat="1" applyFont="1" applyBorder="1" applyAlignment="1">
      <alignment horizontal="right" vertical="center"/>
    </xf>
  </cellXfs>
  <cellStyles count="4">
    <cellStyle name="Comma" xfId="3" builtinId="3"/>
    <cellStyle name="Hyperlink" xfId="1" builtinId="8"/>
    <cellStyle name="Normal" xfId="0" builtinId="0"/>
    <cellStyle name="Normal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tma.org.hk/en_newsevents_n1.aspx?newsld=308" TargetMode="External"/><Relationship Id="rId2" Type="http://schemas.openxmlformats.org/officeDocument/2006/relationships/hyperlink" Target="http://www.fxcomtky.com/index_e.html" TargetMode="External"/><Relationship Id="rId1" Type="http://schemas.openxmlformats.org/officeDocument/2006/relationships/hyperlink" Target="http://www.newyorkfed.org/fxc/volumesurvey/" TargetMode="External"/><Relationship Id="rId6" Type="http://schemas.openxmlformats.org/officeDocument/2006/relationships/printerSettings" Target="../printerSettings/printerSettings1.bin"/><Relationship Id="rId5" Type="http://schemas.openxmlformats.org/officeDocument/2006/relationships/hyperlink" Target="http://www.cfec.ca/fx_volume.html" TargetMode="External"/><Relationship Id="rId4" Type="http://schemas.openxmlformats.org/officeDocument/2006/relationships/hyperlink" Target="http://www.afxc.rba.gov.au/statistic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9"/>
  <sheetViews>
    <sheetView showGridLines="0" tabSelected="1" zoomScale="70" zoomScaleNormal="70" workbookViewId="0">
      <selection activeCell="A16" sqref="A16"/>
    </sheetView>
  </sheetViews>
  <sheetFormatPr defaultRowHeight="15"/>
  <cols>
    <col min="1" max="1" width="200.7109375" style="2" customWidth="1"/>
  </cols>
  <sheetData>
    <row r="1" spans="1:1" ht="18">
      <c r="A1" s="1" t="s">
        <v>0</v>
      </c>
    </row>
    <row r="2" spans="1:1">
      <c r="A2" s="3" t="s">
        <v>1</v>
      </c>
    </row>
    <row r="3" spans="1:1">
      <c r="A3" s="3" t="s">
        <v>2</v>
      </c>
    </row>
    <row r="5" spans="1:1">
      <c r="A5" s="57" t="s">
        <v>67</v>
      </c>
    </row>
    <row r="7" spans="1:1" ht="15.75">
      <c r="A7" s="4" t="s">
        <v>68</v>
      </c>
    </row>
    <row r="9" spans="1:1" ht="30">
      <c r="A9" s="5" t="s">
        <v>3</v>
      </c>
    </row>
    <row r="11" spans="1:1">
      <c r="A11" s="6" t="s">
        <v>4</v>
      </c>
    </row>
    <row r="12" spans="1:1">
      <c r="A12" s="2" t="str">
        <f>CONCATENATE("1) Average daily reported ‘traditional’* foreign exchange turnover was US$", ROUND('Table 1'!C24/1000,0),"bn in ",'Table 1'!A2,".")</f>
        <v>1) Average daily reported ‘traditional’* foreign exchange turnover was US$474bn in October 2020.</v>
      </c>
    </row>
    <row r="13" spans="1:1">
      <c r="A13" s="2" t="str">
        <f>CONCATENATE("2) Average daily reported turnover in OTC foreign exchange derivatives** was US$", ROUND('Table 1'!C27/1000,0),"bn in ",'Table 1'!A2,".")</f>
        <v>2) Average daily reported turnover in OTC foreign exchange derivatives** was US$91bn in October 2020.</v>
      </c>
    </row>
    <row r="14" spans="1:1">
      <c r="A14" s="6" t="str">
        <f>CONCATENATE("3) Average daily reported turnover in overall foreign exchange market was US$",ROUND(SUM('Table 1'!C24,'Table 1'!C27)/1000,0),"bn in ",'Table 1'!A2,", a ", ROUND((SUM('Table 1'!C24,'Table 1'!C27)/SUM('Table 1'!B24,'Table 1'!B27)-1)*100,0),"% ",IF(SUM('Table 1'!C24,'Table 1'!C27)&gt;SUM('Table 1'!B24,'Table 1'!B27),"increase", "decrease")," from ",'Table 1'!B6,".")</f>
        <v>3) Average daily reported turnover in overall foreign exchange market was US$564bn in October 2020, a 3% increase from April 2020.</v>
      </c>
    </row>
    <row r="16" spans="1:1" ht="60">
      <c r="A16" s="5" t="s">
        <v>5</v>
      </c>
    </row>
    <row r="18" spans="1:1">
      <c r="A18" s="2" t="s">
        <v>6</v>
      </c>
    </row>
    <row r="19" spans="1:1">
      <c r="A19" s="7" t="s">
        <v>7</v>
      </c>
    </row>
    <row r="20" spans="1:1">
      <c r="A20" s="7" t="s">
        <v>8</v>
      </c>
    </row>
    <row r="21" spans="1:1">
      <c r="A21" s="7" t="s">
        <v>9</v>
      </c>
    </row>
    <row r="22" spans="1:1">
      <c r="A22" s="7" t="s">
        <v>10</v>
      </c>
    </row>
    <row r="23" spans="1:1">
      <c r="A23" s="7" t="s">
        <v>11</v>
      </c>
    </row>
    <row r="24" spans="1:1">
      <c r="A24" s="7" t="s">
        <v>12</v>
      </c>
    </row>
    <row r="26" spans="1:1">
      <c r="A26" s="2" t="s">
        <v>13</v>
      </c>
    </row>
    <row r="28" spans="1:1">
      <c r="A28" s="8" t="s">
        <v>14</v>
      </c>
    </row>
    <row r="29" spans="1:1">
      <c r="A29" s="8" t="s">
        <v>15</v>
      </c>
    </row>
  </sheetData>
  <hyperlinks>
    <hyperlink ref="A20" r:id="rId1" xr:uid="{00000000-0004-0000-0000-000000000000}"/>
    <hyperlink ref="A21" r:id="rId2" xr:uid="{00000000-0004-0000-0000-000001000000}"/>
    <hyperlink ref="A22" r:id="rId3" xr:uid="{00000000-0004-0000-0000-000002000000}"/>
    <hyperlink ref="A23" r:id="rId4" xr:uid="{00000000-0004-0000-0000-000003000000}"/>
    <hyperlink ref="A24" r:id="rId5" xr:uid="{00000000-0004-0000-0000-000004000000}"/>
  </hyperlinks>
  <pageMargins left="0.7" right="0.7" top="0.75" bottom="0.75" header="0.3" footer="0.3"/>
  <pageSetup paperSize="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30"/>
  <sheetViews>
    <sheetView showGridLines="0" zoomScale="80" zoomScaleNormal="80" workbookViewId="0">
      <selection activeCell="C24" sqref="C24"/>
    </sheetView>
  </sheetViews>
  <sheetFormatPr defaultRowHeight="15"/>
  <cols>
    <col min="1" max="1" width="46.140625" customWidth="1"/>
    <col min="2" max="3" width="25.7109375" customWidth="1"/>
  </cols>
  <sheetData>
    <row r="1" spans="1:3" ht="15.75">
      <c r="A1" s="35" t="s">
        <v>55</v>
      </c>
    </row>
    <row r="2" spans="1:3" ht="15.75">
      <c r="A2" s="36" t="s">
        <v>65</v>
      </c>
    </row>
    <row r="4" spans="1:3" ht="15.75">
      <c r="A4" s="24" t="s">
        <v>54</v>
      </c>
      <c r="B4" s="17"/>
      <c r="C4" s="9"/>
    </row>
    <row r="5" spans="1:3" ht="16.5" thickBot="1">
      <c r="A5" s="19" t="s">
        <v>53</v>
      </c>
      <c r="B5" s="17"/>
      <c r="C5" s="9"/>
    </row>
    <row r="6" spans="1:3" ht="15.75">
      <c r="A6" s="60" t="s">
        <v>49</v>
      </c>
      <c r="B6" s="31" t="s">
        <v>64</v>
      </c>
      <c r="C6" s="31">
        <v>44105</v>
      </c>
    </row>
    <row r="7" spans="1:3" ht="16.5" thickBot="1">
      <c r="A7" s="61"/>
      <c r="B7" s="23" t="s">
        <v>48</v>
      </c>
      <c r="C7" s="23" t="s">
        <v>48</v>
      </c>
    </row>
    <row r="8" spans="1:3" ht="16.149999999999999" customHeight="1">
      <c r="A8" s="13" t="s">
        <v>47</v>
      </c>
      <c r="B8" s="27">
        <v>2586598.6202863632</v>
      </c>
      <c r="C8" s="27">
        <v>2686155.05206424</v>
      </c>
    </row>
    <row r="9" spans="1:3" ht="16.149999999999999" customHeight="1">
      <c r="A9" s="13" t="s">
        <v>46</v>
      </c>
      <c r="B9" s="27">
        <v>1457240.6046214912</v>
      </c>
      <c r="C9" s="27">
        <v>1490723.1528195348</v>
      </c>
    </row>
    <row r="10" spans="1:3" ht="16.149999999999999" customHeight="1">
      <c r="A10" s="13" t="s">
        <v>45</v>
      </c>
      <c r="B10" s="27">
        <v>5528282.7013042234</v>
      </c>
      <c r="C10" s="27">
        <v>6248134.8405074421</v>
      </c>
    </row>
    <row r="11" spans="1:3" ht="16.149999999999999" customHeight="1">
      <c r="A11" s="30" t="s">
        <v>44</v>
      </c>
      <c r="B11" s="29">
        <v>9572121.926212078</v>
      </c>
      <c r="C11" s="29">
        <v>10425013.045391213</v>
      </c>
    </row>
    <row r="12" spans="1:3" ht="16.149999999999999" customHeight="1">
      <c r="A12" s="13" t="s">
        <v>43</v>
      </c>
      <c r="B12" s="27">
        <v>1431468.1825914367</v>
      </c>
      <c r="C12" s="27">
        <v>1273606.8336144325</v>
      </c>
    </row>
    <row r="13" spans="1:3" ht="16.149999999999999" customHeight="1">
      <c r="A13" s="13" t="s">
        <v>42</v>
      </c>
      <c r="B13" s="27">
        <v>508442.37205840636</v>
      </c>
      <c r="C13" s="27">
        <v>717411.08344943868</v>
      </c>
    </row>
    <row r="14" spans="1:3" ht="16.149999999999999" customHeight="1">
      <c r="A14" s="30" t="s">
        <v>41</v>
      </c>
      <c r="B14" s="29">
        <v>1939910.5546498429</v>
      </c>
      <c r="C14" s="29">
        <v>1991017.9170638712</v>
      </c>
    </row>
    <row r="15" spans="1:3" ht="16.149999999999999" customHeight="1" thickBot="1">
      <c r="A15" s="11" t="s">
        <v>52</v>
      </c>
      <c r="B15" s="25">
        <v>21</v>
      </c>
      <c r="C15" s="25">
        <v>22</v>
      </c>
    </row>
    <row r="16" spans="1:3">
      <c r="A16" s="9"/>
      <c r="B16" s="34"/>
      <c r="C16" s="9"/>
    </row>
    <row r="17" spans="1:4" ht="15.75">
      <c r="A17" s="24" t="s">
        <v>51</v>
      </c>
      <c r="B17" s="33"/>
      <c r="C17" s="17"/>
    </row>
    <row r="18" spans="1:4" ht="16.5" thickBot="1">
      <c r="A18" s="19" t="s">
        <v>50</v>
      </c>
      <c r="B18" s="32"/>
      <c r="C18" s="17"/>
    </row>
    <row r="19" spans="1:4" ht="15.75">
      <c r="A19" s="60" t="s">
        <v>49</v>
      </c>
      <c r="B19" s="31" t="s">
        <v>64</v>
      </c>
      <c r="C19" s="31">
        <v>44105</v>
      </c>
    </row>
    <row r="20" spans="1:4" ht="16.5" thickBot="1">
      <c r="A20" s="61"/>
      <c r="B20" s="23" t="s">
        <v>48</v>
      </c>
      <c r="C20" s="23" t="s">
        <v>48</v>
      </c>
    </row>
    <row r="21" spans="1:4" ht="16.149999999999999" customHeight="1">
      <c r="A21" s="28" t="s">
        <v>47</v>
      </c>
      <c r="B21" s="27">
        <v>123171</v>
      </c>
      <c r="C21" s="27">
        <v>122098</v>
      </c>
    </row>
    <row r="22" spans="1:4" ht="16.149999999999999" customHeight="1">
      <c r="A22" s="28" t="s">
        <v>46</v>
      </c>
      <c r="B22" s="27">
        <v>69392</v>
      </c>
      <c r="C22" s="27">
        <v>67760</v>
      </c>
    </row>
    <row r="23" spans="1:4" ht="16.149999999999999" customHeight="1">
      <c r="A23" s="28" t="s">
        <v>45</v>
      </c>
      <c r="B23" s="27">
        <v>263252</v>
      </c>
      <c r="C23" s="27">
        <v>284006</v>
      </c>
    </row>
    <row r="24" spans="1:4" ht="16.149999999999999" customHeight="1">
      <c r="A24" s="30" t="s">
        <v>44</v>
      </c>
      <c r="B24" s="29">
        <v>455815</v>
      </c>
      <c r="C24" s="29">
        <v>473864</v>
      </c>
      <c r="D24" s="38"/>
    </row>
    <row r="25" spans="1:4" ht="16.149999999999999" customHeight="1">
      <c r="A25" s="28" t="s">
        <v>43</v>
      </c>
      <c r="B25" s="27">
        <v>68165</v>
      </c>
      <c r="C25" s="27">
        <v>57891</v>
      </c>
    </row>
    <row r="26" spans="1:4" ht="16.149999999999999" customHeight="1">
      <c r="A26" s="28" t="s">
        <v>42</v>
      </c>
      <c r="B26" s="27">
        <v>24212</v>
      </c>
      <c r="C26" s="27">
        <v>32610</v>
      </c>
    </row>
    <row r="27" spans="1:4" ht="16.149999999999999" customHeight="1" thickBot="1">
      <c r="A27" s="26" t="s">
        <v>41</v>
      </c>
      <c r="B27" s="25">
        <v>92377</v>
      </c>
      <c r="C27" s="25">
        <v>90501</v>
      </c>
    </row>
    <row r="29" spans="1:4" ht="15.75">
      <c r="A29" s="37" t="s">
        <v>56</v>
      </c>
    </row>
    <row r="30" spans="1:4" ht="15.75">
      <c r="A30" s="37" t="s">
        <v>57</v>
      </c>
    </row>
  </sheetData>
  <mergeCells count="2">
    <mergeCell ref="A6:A7"/>
    <mergeCell ref="A19:A2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0"/>
  <sheetViews>
    <sheetView showGridLines="0" zoomScale="80" zoomScaleNormal="80" workbookViewId="0">
      <selection activeCell="C28" sqref="C28"/>
    </sheetView>
  </sheetViews>
  <sheetFormatPr defaultColWidth="8.85546875" defaultRowHeight="15.75"/>
  <cols>
    <col min="1" max="4" width="25.7109375" style="35" customWidth="1"/>
    <col min="5" max="16384" width="8.85546875" style="35"/>
  </cols>
  <sheetData>
    <row r="1" spans="1:4" ht="15.6" customHeight="1">
      <c r="A1" s="24" t="s">
        <v>40</v>
      </c>
      <c r="B1" s="17"/>
      <c r="C1" s="9"/>
      <c r="D1" s="17"/>
    </row>
    <row r="2" spans="1:4" ht="14.45" customHeight="1">
      <c r="A2" s="19" t="s">
        <v>66</v>
      </c>
      <c r="B2" s="18"/>
      <c r="C2" s="17"/>
    </row>
    <row r="3" spans="1:4" ht="14.45" customHeight="1">
      <c r="A3" s="19"/>
      <c r="B3" s="18"/>
      <c r="C3" s="17"/>
    </row>
    <row r="4" spans="1:4" ht="14.45" customHeight="1" thickBot="1">
      <c r="A4" s="19"/>
      <c r="B4" s="18"/>
      <c r="C4" s="17"/>
      <c r="D4" s="22" t="s">
        <v>35</v>
      </c>
    </row>
    <row r="5" spans="1:4" ht="32.25" thickBot="1">
      <c r="A5" s="40"/>
      <c r="B5" s="41" t="s">
        <v>58</v>
      </c>
      <c r="C5" s="41" t="s">
        <v>59</v>
      </c>
      <c r="D5" s="40" t="s">
        <v>33</v>
      </c>
    </row>
    <row r="6" spans="1:4" ht="14.45" customHeight="1">
      <c r="A6" s="13" t="s">
        <v>32</v>
      </c>
      <c r="B6" s="12">
        <v>25972.6186111315</v>
      </c>
      <c r="C6" s="12">
        <v>135388.23934883063</v>
      </c>
      <c r="D6" s="12">
        <v>161360.85795996213</v>
      </c>
    </row>
    <row r="7" spans="1:4" ht="14.45" customHeight="1">
      <c r="A7" s="13" t="s">
        <v>31</v>
      </c>
      <c r="B7" s="12">
        <v>3046.6103248515001</v>
      </c>
      <c r="C7" s="12">
        <v>91832.998460071802</v>
      </c>
      <c r="D7" s="12">
        <v>94879.608784923301</v>
      </c>
    </row>
    <row r="8" spans="1:4" ht="14.45" customHeight="1">
      <c r="A8" s="13" t="s">
        <v>30</v>
      </c>
      <c r="B8" s="12">
        <v>9127.3161252474893</v>
      </c>
      <c r="C8" s="12">
        <v>360151.68585465959</v>
      </c>
      <c r="D8" s="12">
        <v>369279.0019799071</v>
      </c>
    </row>
    <row r="9" spans="1:4" ht="14.45" customHeight="1">
      <c r="A9" s="13" t="s">
        <v>29</v>
      </c>
      <c r="B9" s="12">
        <v>7578.0431913177399</v>
      </c>
      <c r="C9" s="12">
        <v>666240.68856786704</v>
      </c>
      <c r="D9" s="12">
        <v>673818.73175918474</v>
      </c>
    </row>
    <row r="10" spans="1:4" ht="14.45" customHeight="1">
      <c r="A10" s="13" t="s">
        <v>28</v>
      </c>
      <c r="B10" s="12">
        <v>4671.4805309085605</v>
      </c>
      <c r="C10" s="12">
        <v>227826.64442326</v>
      </c>
      <c r="D10" s="12">
        <v>232498.12495416857</v>
      </c>
    </row>
    <row r="11" spans="1:4" ht="14.45" customHeight="1">
      <c r="A11" s="13" t="s">
        <v>27</v>
      </c>
      <c r="B11" s="12">
        <v>678.21148346410496</v>
      </c>
      <c r="C11" s="12">
        <v>56360.780963555037</v>
      </c>
      <c r="D11" s="12">
        <v>57038.99244701914</v>
      </c>
    </row>
    <row r="12" spans="1:4" ht="14.45" customHeight="1">
      <c r="A12" s="13" t="s">
        <v>26</v>
      </c>
      <c r="B12" s="14">
        <v>736.218743125321</v>
      </c>
      <c r="C12" s="12">
        <v>22357.455452078899</v>
      </c>
      <c r="D12" s="12">
        <v>23093.674195204221</v>
      </c>
    </row>
    <row r="13" spans="1:4" ht="14.45" customHeight="1">
      <c r="A13" s="13" t="s">
        <v>25</v>
      </c>
      <c r="B13" s="12">
        <v>32652.154066143601</v>
      </c>
      <c r="C13" s="12">
        <v>816381.34193737595</v>
      </c>
      <c r="D13" s="12">
        <v>849033.49600351951</v>
      </c>
    </row>
    <row r="14" spans="1:4" ht="14.45" customHeight="1" thickBot="1">
      <c r="A14" s="11" t="s">
        <v>17</v>
      </c>
      <c r="B14" s="59">
        <v>84462.653076189803</v>
      </c>
      <c r="C14" s="59">
        <v>2376539.8350076992</v>
      </c>
      <c r="D14" s="59">
        <v>2461002.4880838888</v>
      </c>
    </row>
    <row r="15" spans="1:4" ht="14.45" customHeight="1">
      <c r="A15" s="13" t="s">
        <v>37</v>
      </c>
      <c r="B15" s="14">
        <v>742.05397081469482</v>
      </c>
      <c r="C15" s="12">
        <v>1896.4669648749696</v>
      </c>
      <c r="D15" s="12">
        <v>2638.5209356896644</v>
      </c>
    </row>
    <row r="16" spans="1:4" ht="14.45" customHeight="1">
      <c r="A16" s="13" t="s">
        <v>24</v>
      </c>
      <c r="B16" s="14">
        <v>794.57211996773503</v>
      </c>
      <c r="C16" s="12">
        <v>4958.8450538974848</v>
      </c>
      <c r="D16" s="12">
        <v>5753.4171738652203</v>
      </c>
    </row>
    <row r="17" spans="1:4" ht="14.45" customHeight="1">
      <c r="A17" s="13" t="s">
        <v>23</v>
      </c>
      <c r="B17" s="14">
        <v>243.40360783163419</v>
      </c>
      <c r="C17" s="12">
        <v>549.89513822688286</v>
      </c>
      <c r="D17" s="12">
        <v>793.29874605851705</v>
      </c>
    </row>
    <row r="18" spans="1:4" ht="14.45" customHeight="1">
      <c r="A18" s="13" t="s">
        <v>22</v>
      </c>
      <c r="B18" s="12">
        <v>3846.5941922710231</v>
      </c>
      <c r="C18" s="12">
        <v>10056.279240302114</v>
      </c>
      <c r="D18" s="12">
        <v>13902.873432573137</v>
      </c>
    </row>
    <row r="19" spans="1:4" ht="14.45" customHeight="1" thickBot="1">
      <c r="A19" s="11" t="s">
        <v>17</v>
      </c>
      <c r="B19" s="59">
        <v>5626.6238908850873</v>
      </c>
      <c r="C19" s="59">
        <v>17461.486397301451</v>
      </c>
      <c r="D19" s="59">
        <v>23088.110288186537</v>
      </c>
    </row>
    <row r="20" spans="1:4" ht="14.45" customHeight="1">
      <c r="A20" s="13" t="s">
        <v>21</v>
      </c>
      <c r="B20" s="12">
        <v>861.63379042311408</v>
      </c>
      <c r="C20" s="12">
        <v>11517.26626090782</v>
      </c>
      <c r="D20" s="12">
        <v>12378.900051330933</v>
      </c>
    </row>
    <row r="21" spans="1:4" ht="14.45" customHeight="1">
      <c r="A21" s="13" t="s">
        <v>20</v>
      </c>
      <c r="B21" s="12">
        <v>309.59741878712401</v>
      </c>
      <c r="C21" s="12">
        <v>20295.382415487231</v>
      </c>
      <c r="D21" s="12">
        <v>20604.979834274356</v>
      </c>
    </row>
    <row r="22" spans="1:4" ht="14.45" customHeight="1">
      <c r="A22" s="13" t="s">
        <v>19</v>
      </c>
      <c r="B22" s="12">
        <v>963.594998900051</v>
      </c>
      <c r="C22" s="12">
        <v>47175.790129793939</v>
      </c>
      <c r="D22" s="12">
        <v>48139.38512869399</v>
      </c>
    </row>
    <row r="23" spans="1:4" ht="14.45" customHeight="1">
      <c r="A23" s="13" t="s">
        <v>18</v>
      </c>
      <c r="B23" s="12">
        <v>4318.0142260027897</v>
      </c>
      <c r="C23" s="12">
        <v>116623.1744518592</v>
      </c>
      <c r="D23" s="12">
        <v>120941.188677862</v>
      </c>
    </row>
    <row r="24" spans="1:4" ht="14.45" customHeight="1" thickBot="1">
      <c r="A24" s="11" t="s">
        <v>17</v>
      </c>
      <c r="B24" s="59">
        <v>6452.840434113079</v>
      </c>
      <c r="C24" s="59">
        <v>195611.61325804819</v>
      </c>
      <c r="D24" s="59">
        <v>202064.45369216127</v>
      </c>
    </row>
    <row r="25" spans="1:4" ht="14.45" customHeight="1" thickBot="1">
      <c r="A25" s="11" t="s">
        <v>16</v>
      </c>
      <c r="B25" s="59">
        <v>96542.117401187978</v>
      </c>
      <c r="C25" s="59">
        <v>2589612.9346630489</v>
      </c>
      <c r="D25" s="59">
        <v>2686155.0520642367</v>
      </c>
    </row>
    <row r="26" spans="1:4" ht="14.45" customHeight="1"/>
    <row r="27" spans="1:4" ht="14.45" customHeight="1">
      <c r="A27" s="42" t="s">
        <v>56</v>
      </c>
    </row>
    <row r="28" spans="1:4">
      <c r="A28" s="42" t="s">
        <v>63</v>
      </c>
    </row>
    <row r="29" spans="1:4" ht="14.45" customHeight="1"/>
    <row r="30" spans="1:4" ht="14.45"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zoomScale="80" zoomScaleNormal="80" workbookViewId="0">
      <selection activeCell="B11" sqref="B11"/>
    </sheetView>
  </sheetViews>
  <sheetFormatPr defaultColWidth="8.85546875" defaultRowHeight="15.75"/>
  <cols>
    <col min="1" max="4" width="25.7109375" style="45" customWidth="1"/>
    <col min="5" max="16384" width="8.85546875" style="45"/>
  </cols>
  <sheetData>
    <row r="1" spans="1:4" ht="15.6" customHeight="1">
      <c r="A1" s="24" t="s">
        <v>39</v>
      </c>
      <c r="B1" s="56"/>
      <c r="C1" s="44"/>
      <c r="D1" s="56"/>
    </row>
    <row r="2" spans="1:4" ht="14.45" customHeight="1">
      <c r="A2" s="19" t="s">
        <v>66</v>
      </c>
      <c r="B2" s="47"/>
      <c r="C2" s="43"/>
    </row>
    <row r="3" spans="1:4" ht="14.45" customHeight="1">
      <c r="A3" s="58"/>
      <c r="B3" s="47"/>
      <c r="C3" s="43"/>
    </row>
    <row r="4" spans="1:4" ht="14.45" customHeight="1" thickBot="1">
      <c r="A4" s="46"/>
      <c r="B4" s="47"/>
      <c r="C4" s="43"/>
      <c r="D4" s="22" t="s">
        <v>35</v>
      </c>
    </row>
    <row r="5" spans="1:4" ht="32.25" thickBot="1">
      <c r="A5" s="39" t="s">
        <v>34</v>
      </c>
      <c r="B5" s="41" t="s">
        <v>60</v>
      </c>
      <c r="C5" s="41" t="s">
        <v>61</v>
      </c>
      <c r="D5" s="40" t="s">
        <v>33</v>
      </c>
    </row>
    <row r="6" spans="1:4" ht="14.45" customHeight="1">
      <c r="A6" s="16" t="s">
        <v>32</v>
      </c>
      <c r="B6" s="62">
        <v>15603.472904597806</v>
      </c>
      <c r="C6" s="62">
        <v>17500.375449145751</v>
      </c>
      <c r="D6" s="62">
        <v>33103.848353743553</v>
      </c>
    </row>
    <row r="7" spans="1:4" ht="14.45" customHeight="1">
      <c r="A7" s="13" t="s">
        <v>31</v>
      </c>
      <c r="B7" s="63">
        <v>1356.1245141893426</v>
      </c>
      <c r="C7" s="63">
        <v>21523.99868006161</v>
      </c>
      <c r="D7" s="63">
        <v>22880.123194250951</v>
      </c>
    </row>
    <row r="8" spans="1:4" ht="14.45" customHeight="1">
      <c r="A8" s="13" t="s">
        <v>30</v>
      </c>
      <c r="B8" s="63">
        <v>3225.00403314512</v>
      </c>
      <c r="C8" s="63">
        <v>51100.357849966997</v>
      </c>
      <c r="D8" s="63">
        <v>54325.361883112113</v>
      </c>
    </row>
    <row r="9" spans="1:4" ht="14.45" customHeight="1">
      <c r="A9" s="13" t="s">
        <v>29</v>
      </c>
      <c r="B9" s="63">
        <v>2030.718999780011</v>
      </c>
      <c r="C9" s="63">
        <v>88506.607025005505</v>
      </c>
      <c r="D9" s="63">
        <v>90537.326024785521</v>
      </c>
    </row>
    <row r="10" spans="1:4" ht="14.45" customHeight="1">
      <c r="A10" s="13" t="s">
        <v>28</v>
      </c>
      <c r="B10" s="63">
        <v>1498.762557747302</v>
      </c>
      <c r="C10" s="63">
        <v>34798.9257167998</v>
      </c>
      <c r="D10" s="63">
        <v>36297.688274547101</v>
      </c>
    </row>
    <row r="11" spans="1:4" ht="14.45" customHeight="1">
      <c r="A11" s="13" t="s">
        <v>27</v>
      </c>
      <c r="B11" s="63">
        <v>323.1850846960478</v>
      </c>
      <c r="C11" s="63">
        <v>5147.6013786023295</v>
      </c>
      <c r="D11" s="63">
        <v>5470.7864632983774</v>
      </c>
    </row>
    <row r="12" spans="1:4" ht="14.45" customHeight="1">
      <c r="A12" s="13" t="s">
        <v>26</v>
      </c>
      <c r="B12" s="63">
        <v>262.93062990393821</v>
      </c>
      <c r="C12" s="63">
        <v>3616.8622130967296</v>
      </c>
      <c r="D12" s="63">
        <v>3879.7928430006677</v>
      </c>
    </row>
    <row r="13" spans="1:4" ht="14.45" customHeight="1">
      <c r="A13" s="13" t="s">
        <v>25</v>
      </c>
      <c r="B13" s="63">
        <v>81801.185744665301</v>
      </c>
      <c r="C13" s="63">
        <v>1049703.0666568889</v>
      </c>
      <c r="D13" s="63">
        <v>1131504.2524015543</v>
      </c>
    </row>
    <row r="14" spans="1:4" ht="14.45" customHeight="1" thickBot="1">
      <c r="A14" s="11" t="s">
        <v>17</v>
      </c>
      <c r="B14" s="64">
        <v>106101.38446872486</v>
      </c>
      <c r="C14" s="64">
        <v>1271897.7949695676</v>
      </c>
      <c r="D14" s="64">
        <v>1377999.1794382925</v>
      </c>
    </row>
    <row r="15" spans="1:4" ht="14.45" customHeight="1">
      <c r="A15" s="13" t="s">
        <v>37</v>
      </c>
      <c r="B15" s="63">
        <v>335.98262081102871</v>
      </c>
      <c r="C15" s="63">
        <v>143.14951968908082</v>
      </c>
      <c r="D15" s="63">
        <v>479.13214050010953</v>
      </c>
    </row>
    <row r="16" spans="1:4" ht="14.45" customHeight="1">
      <c r="A16" s="13" t="s">
        <v>24</v>
      </c>
      <c r="B16" s="63">
        <v>1378.491970374713</v>
      </c>
      <c r="C16" s="63">
        <v>1891.4145339884121</v>
      </c>
      <c r="D16" s="63">
        <v>3269.9065043631254</v>
      </c>
    </row>
    <row r="17" spans="1:4" ht="14.45" customHeight="1">
      <c r="A17" s="13" t="s">
        <v>23</v>
      </c>
      <c r="B17" s="63">
        <v>205.03006526362131</v>
      </c>
      <c r="C17" s="63">
        <v>141.697587445919</v>
      </c>
      <c r="D17" s="63">
        <v>346.72765270954028</v>
      </c>
    </row>
    <row r="18" spans="1:4" ht="14.45" customHeight="1">
      <c r="A18" s="13" t="s">
        <v>22</v>
      </c>
      <c r="B18" s="63">
        <v>2484.2377355723388</v>
      </c>
      <c r="C18" s="63">
        <v>965.08322944929296</v>
      </c>
      <c r="D18" s="63">
        <v>3449.3209650216318</v>
      </c>
    </row>
    <row r="19" spans="1:4" ht="14.45" customHeight="1" thickBot="1">
      <c r="A19" s="11" t="s">
        <v>17</v>
      </c>
      <c r="B19" s="64">
        <v>4403.7423920217016</v>
      </c>
      <c r="C19" s="64">
        <v>3141.3448705727051</v>
      </c>
      <c r="D19" s="64">
        <v>7545.0872625944066</v>
      </c>
    </row>
    <row r="20" spans="1:4" ht="14.45" customHeight="1">
      <c r="A20" s="13" t="s">
        <v>21</v>
      </c>
      <c r="B20" s="63">
        <v>12.54014812642076</v>
      </c>
      <c r="C20" s="63">
        <v>3657.3894551587573</v>
      </c>
      <c r="D20" s="63">
        <v>3669.929603285178</v>
      </c>
    </row>
    <row r="21" spans="1:4" ht="14.45" customHeight="1">
      <c r="A21" s="13" t="s">
        <v>20</v>
      </c>
      <c r="B21" s="63">
        <v>407.81146879812292</v>
      </c>
      <c r="C21" s="63">
        <v>3458.6089315831896</v>
      </c>
      <c r="D21" s="63">
        <v>3866.4204003813124</v>
      </c>
    </row>
    <row r="22" spans="1:4" ht="14.45" customHeight="1">
      <c r="A22" s="13" t="s">
        <v>19</v>
      </c>
      <c r="B22" s="63">
        <v>95.136026985407312</v>
      </c>
      <c r="C22" s="63">
        <v>23782.04443792627</v>
      </c>
      <c r="D22" s="63">
        <v>23877.180464911678</v>
      </c>
    </row>
    <row r="23" spans="1:4" ht="14.45" customHeight="1">
      <c r="A23" s="13" t="s">
        <v>18</v>
      </c>
      <c r="B23" s="63">
        <v>2119.8779056977301</v>
      </c>
      <c r="C23" s="63">
        <v>71645.477744371892</v>
      </c>
      <c r="D23" s="63">
        <v>73765.355650069629</v>
      </c>
    </row>
    <row r="24" spans="1:4" ht="14.45" customHeight="1" thickBot="1">
      <c r="A24" s="11" t="s">
        <v>17</v>
      </c>
      <c r="B24" s="64">
        <v>2635.3655496076808</v>
      </c>
      <c r="C24" s="64">
        <v>102543.52056904011</v>
      </c>
      <c r="D24" s="64">
        <v>105178.88611864779</v>
      </c>
    </row>
    <row r="25" spans="1:4" ht="14.45" customHeight="1" thickBot="1">
      <c r="A25" s="20" t="s">
        <v>16</v>
      </c>
      <c r="B25" s="64">
        <v>113140.49241035424</v>
      </c>
      <c r="C25" s="64">
        <v>1377582.6604091804</v>
      </c>
      <c r="D25" s="64">
        <v>1490723.1528195348</v>
      </c>
    </row>
    <row r="26" spans="1:4" ht="14.45" customHeight="1">
      <c r="A26" s="49"/>
    </row>
    <row r="27" spans="1:4">
      <c r="A27" s="42" t="s">
        <v>56</v>
      </c>
    </row>
    <row r="28" spans="1:4" ht="14.45" customHeight="1">
      <c r="A28" s="42" t="s">
        <v>63</v>
      </c>
    </row>
    <row r="29" spans="1:4" ht="14.45" customHeight="1"/>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29"/>
  <sheetViews>
    <sheetView showGridLines="0" zoomScale="80" zoomScaleNormal="80" workbookViewId="0">
      <selection activeCell="A6" sqref="A6:D25"/>
    </sheetView>
  </sheetViews>
  <sheetFormatPr defaultColWidth="8.85546875" defaultRowHeight="15.75"/>
  <cols>
    <col min="1" max="4" width="25.7109375" style="45" customWidth="1"/>
    <col min="5" max="16384" width="8.85546875" style="45"/>
  </cols>
  <sheetData>
    <row r="1" spans="1:4" ht="15.6" customHeight="1">
      <c r="A1" s="24" t="s">
        <v>38</v>
      </c>
      <c r="B1" s="56"/>
      <c r="C1" s="44"/>
      <c r="D1" s="56"/>
    </row>
    <row r="2" spans="1:4" ht="14.45" customHeight="1">
      <c r="A2" s="19" t="s">
        <v>66</v>
      </c>
      <c r="B2" s="47"/>
      <c r="C2" s="43"/>
    </row>
    <row r="3" spans="1:4" ht="14.45" customHeight="1">
      <c r="A3" s="46"/>
      <c r="B3" s="47"/>
      <c r="C3" s="43"/>
    </row>
    <row r="4" spans="1:4" ht="14.45" customHeight="1" thickBot="1">
      <c r="A4" s="46"/>
      <c r="B4" s="47"/>
      <c r="C4" s="43"/>
      <c r="D4" s="51" t="s">
        <v>62</v>
      </c>
    </row>
    <row r="5" spans="1:4" ht="32.25" thickBot="1">
      <c r="A5" s="52"/>
      <c r="B5" s="41" t="s">
        <v>60</v>
      </c>
      <c r="C5" s="41" t="s">
        <v>61</v>
      </c>
      <c r="D5" s="40" t="s">
        <v>33</v>
      </c>
    </row>
    <row r="6" spans="1:4" ht="14.45" customHeight="1">
      <c r="A6" s="16" t="s">
        <v>32</v>
      </c>
      <c r="B6" s="15">
        <v>251510.17819168459</v>
      </c>
      <c r="C6" s="15">
        <v>532613.06299039396</v>
      </c>
      <c r="D6" s="15">
        <v>784123.24118207861</v>
      </c>
    </row>
    <row r="7" spans="1:4" ht="14.45" customHeight="1">
      <c r="A7" s="13" t="s">
        <v>31</v>
      </c>
      <c r="B7" s="12">
        <v>30530.289653149543</v>
      </c>
      <c r="C7" s="12">
        <v>441550.80369582702</v>
      </c>
      <c r="D7" s="12">
        <v>472081.09334897657</v>
      </c>
    </row>
    <row r="8" spans="1:4" ht="14.45" customHeight="1">
      <c r="A8" s="13" t="s">
        <v>30</v>
      </c>
      <c r="B8" s="12">
        <v>83537.079269634094</v>
      </c>
      <c r="C8" s="12">
        <v>1034897.2801935911</v>
      </c>
      <c r="D8" s="12">
        <v>1118434.3594632251</v>
      </c>
    </row>
    <row r="9" spans="1:4" ht="14.45" customHeight="1">
      <c r="A9" s="13" t="s">
        <v>29</v>
      </c>
      <c r="B9" s="12">
        <v>77575.603138520193</v>
      </c>
      <c r="C9" s="12">
        <v>1692645.855393413</v>
      </c>
      <c r="D9" s="12">
        <v>1770221.4585319331</v>
      </c>
    </row>
    <row r="10" spans="1:4" ht="14.45" customHeight="1">
      <c r="A10" s="13" t="s">
        <v>28</v>
      </c>
      <c r="B10" s="12">
        <v>25586.548361076482</v>
      </c>
      <c r="C10" s="12">
        <v>590570.34391728335</v>
      </c>
      <c r="D10" s="12">
        <v>616156.89227835985</v>
      </c>
    </row>
    <row r="11" spans="1:4" ht="14.45" customHeight="1">
      <c r="A11" s="13" t="s">
        <v>27</v>
      </c>
      <c r="B11" s="12">
        <v>6366.5366282906762</v>
      </c>
      <c r="C11" s="12">
        <v>91257.136466964861</v>
      </c>
      <c r="D11" s="12">
        <v>97623.673095255537</v>
      </c>
    </row>
    <row r="12" spans="1:4" ht="14.45" customHeight="1">
      <c r="A12" s="13" t="s">
        <v>26</v>
      </c>
      <c r="B12" s="12">
        <v>4841.1619124440895</v>
      </c>
      <c r="C12" s="12">
        <v>117535.21595658921</v>
      </c>
      <c r="D12" s="12">
        <v>122376.3778690333</v>
      </c>
    </row>
    <row r="13" spans="1:4" ht="14.45" customHeight="1">
      <c r="A13" s="13" t="s">
        <v>25</v>
      </c>
      <c r="B13" s="12">
        <v>79819.950502309905</v>
      </c>
      <c r="C13" s="12">
        <v>1003466.977341058</v>
      </c>
      <c r="D13" s="12">
        <v>1083286.9278433679</v>
      </c>
    </row>
    <row r="14" spans="1:4" ht="14.45" customHeight="1" thickBot="1">
      <c r="A14" s="11" t="s">
        <v>17</v>
      </c>
      <c r="B14" s="59">
        <v>559767.34765710961</v>
      </c>
      <c r="C14" s="59">
        <v>5504536.6759551205</v>
      </c>
      <c r="D14" s="59">
        <v>6064304.0236122301</v>
      </c>
    </row>
    <row r="15" spans="1:4" ht="14.45" customHeight="1">
      <c r="A15" s="13" t="s">
        <v>37</v>
      </c>
      <c r="B15" s="14">
        <v>765.65520275720462</v>
      </c>
      <c r="C15" s="14">
        <v>532.57241328738007</v>
      </c>
      <c r="D15" s="14">
        <v>1298.2276160445847</v>
      </c>
    </row>
    <row r="16" spans="1:4" ht="14.45" customHeight="1">
      <c r="A16" s="13" t="s">
        <v>24</v>
      </c>
      <c r="B16" s="12">
        <v>1857.2046637823539</v>
      </c>
      <c r="C16" s="12">
        <v>2321.5281953508829</v>
      </c>
      <c r="D16" s="12">
        <v>4178.7328591332371</v>
      </c>
    </row>
    <row r="17" spans="1:4" ht="14.45" customHeight="1">
      <c r="A17" s="13" t="s">
        <v>23</v>
      </c>
      <c r="B17" s="14">
        <v>1182.6131113881349</v>
      </c>
      <c r="C17" s="14">
        <v>217.79570286720002</v>
      </c>
      <c r="D17" s="12">
        <v>1400.4088142553351</v>
      </c>
    </row>
    <row r="18" spans="1:4" ht="14.45" customHeight="1">
      <c r="A18" s="13" t="s">
        <v>22</v>
      </c>
      <c r="B18" s="12">
        <v>2208.538901517928</v>
      </c>
      <c r="C18" s="14">
        <v>757.08220283053447</v>
      </c>
      <c r="D18" s="12">
        <v>2965.6211043484627</v>
      </c>
    </row>
    <row r="19" spans="1:4" ht="14.45" customHeight="1" thickBot="1">
      <c r="A19" s="11" t="s">
        <v>17</v>
      </c>
      <c r="B19" s="59">
        <v>6014.0118794456212</v>
      </c>
      <c r="C19" s="59">
        <v>3828.9785143359977</v>
      </c>
      <c r="D19" s="59">
        <v>9842.9903937816198</v>
      </c>
    </row>
    <row r="20" spans="1:4" ht="14.45" customHeight="1">
      <c r="A20" s="13" t="s">
        <v>21</v>
      </c>
      <c r="B20" s="12">
        <v>707.73667228862621</v>
      </c>
      <c r="C20" s="12">
        <v>51479.82400821292</v>
      </c>
      <c r="D20" s="12">
        <v>52187.560680501549</v>
      </c>
    </row>
    <row r="21" spans="1:4" ht="14.45" customHeight="1">
      <c r="A21" s="13" t="s">
        <v>20</v>
      </c>
      <c r="B21" s="14">
        <v>508.38894184938022</v>
      </c>
      <c r="C21" s="12">
        <v>11005.589939136171</v>
      </c>
      <c r="D21" s="12">
        <v>11513.978880985551</v>
      </c>
    </row>
    <row r="22" spans="1:4" ht="14.45" customHeight="1">
      <c r="A22" s="13" t="s">
        <v>19</v>
      </c>
      <c r="B22" s="12">
        <v>2185.2918530468569</v>
      </c>
      <c r="C22" s="12">
        <v>34806.3738358876</v>
      </c>
      <c r="D22" s="12">
        <v>36991.665688934459</v>
      </c>
    </row>
    <row r="23" spans="1:4" ht="14.45" customHeight="1">
      <c r="A23" s="13" t="s">
        <v>18</v>
      </c>
      <c r="B23" s="12">
        <v>4864.6102515215898</v>
      </c>
      <c r="C23" s="12">
        <v>68430.010999486694</v>
      </c>
      <c r="D23" s="12">
        <v>73294.621251008284</v>
      </c>
    </row>
    <row r="24" spans="1:4" ht="14.45" customHeight="1" thickBot="1">
      <c r="A24" s="21" t="s">
        <v>17</v>
      </c>
      <c r="B24" s="59">
        <v>8266.027718706453</v>
      </c>
      <c r="C24" s="59">
        <v>165721.79878272337</v>
      </c>
      <c r="D24" s="59">
        <v>173987.82650142984</v>
      </c>
    </row>
    <row r="25" spans="1:4" ht="14.45" customHeight="1" thickBot="1">
      <c r="A25" s="20" t="s">
        <v>16</v>
      </c>
      <c r="B25" s="59">
        <v>574047.38725526165</v>
      </c>
      <c r="C25" s="59">
        <v>5674087.4532521795</v>
      </c>
      <c r="D25" s="59">
        <v>6248134.8405074421</v>
      </c>
    </row>
    <row r="26" spans="1:4" ht="14.45" customHeight="1">
      <c r="A26" s="49"/>
    </row>
    <row r="27" spans="1:4">
      <c r="A27" s="53" t="s">
        <v>56</v>
      </c>
    </row>
    <row r="28" spans="1:4" ht="14.45" customHeight="1">
      <c r="A28" s="53" t="s">
        <v>63</v>
      </c>
    </row>
    <row r="29" spans="1:4" ht="14.45"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29"/>
  <sheetViews>
    <sheetView showGridLines="0" zoomScale="80" zoomScaleNormal="80" workbookViewId="0">
      <selection activeCell="C27" sqref="C27"/>
    </sheetView>
  </sheetViews>
  <sheetFormatPr defaultColWidth="8.85546875" defaultRowHeight="15.75"/>
  <cols>
    <col min="1" max="4" width="25.7109375" style="45" customWidth="1"/>
    <col min="5" max="16384" width="8.85546875" style="45"/>
  </cols>
  <sheetData>
    <row r="1" spans="1:4" ht="15.6" customHeight="1">
      <c r="A1" s="24" t="s">
        <v>36</v>
      </c>
      <c r="B1" s="56"/>
      <c r="C1" s="44"/>
      <c r="D1" s="56"/>
    </row>
    <row r="2" spans="1:4" ht="14.45" customHeight="1">
      <c r="A2" s="19" t="s">
        <v>66</v>
      </c>
      <c r="B2" s="47"/>
      <c r="C2" s="43"/>
    </row>
    <row r="3" spans="1:4" ht="14.45" customHeight="1">
      <c r="A3" s="46"/>
      <c r="B3" s="47"/>
      <c r="C3" s="43"/>
    </row>
    <row r="4" spans="1:4" ht="14.45" customHeight="1" thickBot="1">
      <c r="A4" s="55"/>
      <c r="B4" s="55"/>
      <c r="C4" s="55"/>
      <c r="D4" s="51" t="s">
        <v>62</v>
      </c>
    </row>
    <row r="5" spans="1:4" ht="32.25" thickBot="1">
      <c r="A5" s="40"/>
      <c r="B5" s="41" t="s">
        <v>60</v>
      </c>
      <c r="C5" s="41" t="s">
        <v>61</v>
      </c>
      <c r="D5" s="40" t="s">
        <v>33</v>
      </c>
    </row>
    <row r="6" spans="1:4" ht="14.45" customHeight="1">
      <c r="A6" s="16" t="s">
        <v>32</v>
      </c>
      <c r="B6" s="62">
        <v>2326.24697514116</v>
      </c>
      <c r="C6" s="62">
        <v>10128.611131480531</v>
      </c>
      <c r="D6" s="62">
        <v>12454.85810662169</v>
      </c>
    </row>
    <row r="7" spans="1:4" ht="14.45" customHeight="1">
      <c r="A7" s="13" t="s">
        <v>31</v>
      </c>
      <c r="B7" s="63">
        <v>1072.495783530102</v>
      </c>
      <c r="C7" s="63">
        <v>12716.67888831854</v>
      </c>
      <c r="D7" s="63">
        <v>13789.174671848643</v>
      </c>
    </row>
    <row r="8" spans="1:4" ht="14.45" customHeight="1">
      <c r="A8" s="13" t="s">
        <v>30</v>
      </c>
      <c r="B8" s="63">
        <v>2201.0937156266023</v>
      </c>
      <c r="C8" s="63">
        <v>41031.504729779299</v>
      </c>
      <c r="D8" s="63">
        <v>43232.5984454059</v>
      </c>
    </row>
    <row r="9" spans="1:4" ht="14.45" customHeight="1">
      <c r="A9" s="13" t="s">
        <v>29</v>
      </c>
      <c r="B9" s="63">
        <v>2285.1594925570121</v>
      </c>
      <c r="C9" s="63">
        <v>81175.755664735712</v>
      </c>
      <c r="D9" s="63">
        <v>83460.915157292722</v>
      </c>
    </row>
    <row r="10" spans="1:4" ht="14.45" customHeight="1">
      <c r="A10" s="13" t="s">
        <v>28</v>
      </c>
      <c r="B10" s="63">
        <v>931.72655276087107</v>
      </c>
      <c r="C10" s="63">
        <v>26981.910244188599</v>
      </c>
      <c r="D10" s="63">
        <v>27913.636796949471</v>
      </c>
    </row>
    <row r="11" spans="1:4" ht="14.45" customHeight="1">
      <c r="A11" s="13" t="s">
        <v>27</v>
      </c>
      <c r="B11" s="63">
        <v>92.941629390628407</v>
      </c>
      <c r="C11" s="63">
        <v>3346.1333137786901</v>
      </c>
      <c r="D11" s="63">
        <v>3439.0749431693184</v>
      </c>
    </row>
    <row r="12" spans="1:4" ht="14.45" customHeight="1">
      <c r="A12" s="13" t="s">
        <v>26</v>
      </c>
      <c r="B12" s="63">
        <v>103.64632983794047</v>
      </c>
      <c r="C12" s="63">
        <v>2005.8612598078741</v>
      </c>
      <c r="D12" s="63">
        <v>2109.5075896458147</v>
      </c>
    </row>
    <row r="13" spans="1:4" ht="14.45" customHeight="1">
      <c r="A13" s="13" t="s">
        <v>25</v>
      </c>
      <c r="B13" s="63">
        <v>19061.760284520031</v>
      </c>
      <c r="C13" s="63">
        <v>467396.23524235503</v>
      </c>
      <c r="D13" s="63">
        <v>486457.99552687508</v>
      </c>
    </row>
    <row r="14" spans="1:4" ht="14.45" customHeight="1" thickBot="1">
      <c r="A14" s="11" t="s">
        <v>17</v>
      </c>
      <c r="B14" s="64">
        <v>28075.070763364347</v>
      </c>
      <c r="C14" s="64">
        <v>644782.6904744443</v>
      </c>
      <c r="D14" s="64">
        <v>672857.76123780862</v>
      </c>
    </row>
    <row r="15" spans="1:4" ht="14.45" customHeight="1">
      <c r="A15" s="13" t="s">
        <v>24</v>
      </c>
      <c r="B15" s="63">
        <v>23.380508909584201</v>
      </c>
      <c r="C15" s="63">
        <v>226.15091295739578</v>
      </c>
      <c r="D15" s="63">
        <v>249.53142186697997</v>
      </c>
    </row>
    <row r="16" spans="1:4" ht="14.45" customHeight="1">
      <c r="A16" s="13" t="s">
        <v>23</v>
      </c>
      <c r="B16" s="63">
        <v>104.44489257168</v>
      </c>
      <c r="C16" s="63">
        <v>113.37170932023194</v>
      </c>
      <c r="D16" s="63">
        <v>217.81660189191194</v>
      </c>
    </row>
    <row r="17" spans="1:4" ht="14.45" customHeight="1">
      <c r="A17" s="13" t="s">
        <v>22</v>
      </c>
      <c r="B17" s="63">
        <v>446.12048104421797</v>
      </c>
      <c r="C17" s="63">
        <v>2716.0922490283779</v>
      </c>
      <c r="D17" s="63">
        <v>3162.2127300725961</v>
      </c>
    </row>
    <row r="18" spans="1:4" ht="14.45" customHeight="1" thickBot="1">
      <c r="A18" s="11" t="s">
        <v>17</v>
      </c>
      <c r="B18" s="64">
        <v>573.94588252548215</v>
      </c>
      <c r="C18" s="64">
        <v>3055.6148713060056</v>
      </c>
      <c r="D18" s="64">
        <v>3629.560753831488</v>
      </c>
    </row>
    <row r="19" spans="1:4" ht="14.45" customHeight="1">
      <c r="A19" s="13" t="s">
        <v>21</v>
      </c>
      <c r="B19" s="63">
        <v>38.20561707120337</v>
      </c>
      <c r="C19" s="63">
        <v>2040.89535821662</v>
      </c>
      <c r="D19" s="63">
        <v>2079.1009752878235</v>
      </c>
    </row>
    <row r="20" spans="1:4" ht="14.45" customHeight="1">
      <c r="A20" s="13" t="s">
        <v>20</v>
      </c>
      <c r="B20" s="63">
        <v>130.70103395174891</v>
      </c>
      <c r="C20" s="63">
        <v>2297.7949695680918</v>
      </c>
      <c r="D20" s="63">
        <v>2428.4960035198405</v>
      </c>
    </row>
    <row r="21" spans="1:4" ht="14.45" customHeight="1">
      <c r="A21" s="13" t="s">
        <v>19</v>
      </c>
      <c r="B21" s="63">
        <v>175.70176725086159</v>
      </c>
      <c r="C21" s="63">
        <v>5901.4233335777599</v>
      </c>
      <c r="D21" s="63">
        <v>6077.1251008286217</v>
      </c>
    </row>
    <row r="22" spans="1:4" ht="14.45" customHeight="1">
      <c r="A22" s="13" t="s">
        <v>18</v>
      </c>
      <c r="B22" s="63">
        <v>2092.1654322798258</v>
      </c>
      <c r="C22" s="63">
        <v>28246.873945882489</v>
      </c>
      <c r="D22" s="63">
        <v>30339.039378162313</v>
      </c>
    </row>
    <row r="23" spans="1:4" ht="14.45" customHeight="1" thickBot="1">
      <c r="A23" s="11" t="s">
        <v>17</v>
      </c>
      <c r="B23" s="64">
        <v>2436.7738505536399</v>
      </c>
      <c r="C23" s="64">
        <v>38486.987607244962</v>
      </c>
      <c r="D23" s="64">
        <v>40923.761457798595</v>
      </c>
    </row>
    <row r="24" spans="1:4" ht="14.45" customHeight="1" thickBot="1">
      <c r="A24" s="10" t="s">
        <v>16</v>
      </c>
      <c r="B24" s="64">
        <v>31085.790496443467</v>
      </c>
      <c r="C24" s="64">
        <v>686325.29295299528</v>
      </c>
      <c r="D24" s="64">
        <v>717411.08344943868</v>
      </c>
    </row>
    <row r="25" spans="1:4" ht="14.45" customHeight="1">
      <c r="A25" s="50"/>
      <c r="B25" s="48"/>
      <c r="C25" s="48"/>
      <c r="D25" s="48"/>
    </row>
    <row r="26" spans="1:4" ht="14.45" customHeight="1">
      <c r="A26" s="42" t="s">
        <v>56</v>
      </c>
    </row>
    <row r="27" spans="1:4">
      <c r="A27" s="42" t="s">
        <v>63</v>
      </c>
    </row>
    <row r="28" spans="1:4" ht="14.45" customHeight="1">
      <c r="A28" s="54"/>
    </row>
    <row r="29" spans="1:4" ht="14.45" customHeight="1"/>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orkflow xmlns="3a90f38b-cee7-4289-b705-21e4ceceb96b">
      <Url xsi:nil="true"/>
      <Description xsi:nil="true"/>
    </Workflow>
    <b1f4bea4dbaa4479a68e8cee40e226b9 xmlns="3a90f38b-cee7-4289-b705-21e4ceceb96b">
      <Terms xmlns="http://schemas.microsoft.com/office/infopath/2007/PartnerControls"/>
    </b1f4bea4dbaa4479a68e8cee40e226b9>
    <pb016fef86a642189c1d23bc7cb88f0e xmlns="3a90f38b-cee7-4289-b705-21e4ceceb96b">
      <Terms xmlns="http://schemas.microsoft.com/office/infopath/2007/PartnerControls">
        <TermInfo xmlns="http://schemas.microsoft.com/office/infopath/2007/PartnerControls">
          <TermName xmlns="http://schemas.microsoft.com/office/infopath/2007/PartnerControls">Data Governance ＆ Analytics</TermName>
          <TermId xmlns="http://schemas.microsoft.com/office/infopath/2007/PartnerControls">12cb0b2e-66ac-47aa-9729-0c9b97c84a7d</TermId>
        </TermInfo>
      </Terms>
    </pb016fef86a642189c1d23bc7cb88f0e>
    <h63e849b28044e64bfbe5f5fa7b8c866 xmlns="3a90f38b-cee7-4289-b705-21e4ceceb96b">
      <Terms xmlns="http://schemas.microsoft.com/office/infopath/2007/PartnerControls"/>
    </h63e849b28044e64bfbe5f5fa7b8c866>
    <TaxCatchAll xmlns="3a90f38b-cee7-4289-b705-21e4ceceb96b">
      <Value>3</Value>
      <Value>2</Value>
      <Value>1</Value>
    </TaxCatchAll>
    <a2b7da5d9b994f938881636f0a7c63d6 xmlns="3a90f38b-cee7-4289-b705-21e4ceceb96b">
      <Terms xmlns="http://schemas.microsoft.com/office/infopath/2007/PartnerControls"/>
    </a2b7da5d9b994f938881636f0a7c63d6>
    <g5d17599f0654139ac247b509bd42854 xmlns="3a90f38b-cee7-4289-b705-21e4ceceb96b">
      <Terms xmlns="http://schemas.microsoft.com/office/infopath/2007/PartnerControls">
        <TermInfo xmlns="http://schemas.microsoft.com/office/infopath/2007/PartnerControls">
          <TermName xmlns="http://schemas.microsoft.com/office/infopath/2007/PartnerControls">Confidential</TermName>
          <TermId xmlns="http://schemas.microsoft.com/office/infopath/2007/PartnerControls">a064495a-ae26-4d7f-a893-8f95d5825856</TermId>
        </TermInfo>
      </Terms>
    </g5d17599f0654139ac247b509bd42854>
    <h6ac82fb60e7404bb7825d9f5fed2f8a xmlns="3a90f38b-cee7-4289-b705-21e4ceceb96b">
      <Terms xmlns="http://schemas.microsoft.com/office/infopath/2007/PartnerControls"/>
    </h6ac82fb60e7404bb7825d9f5fed2f8a>
    <ee94ffbfe3174827a439912fa17811b9 xmlns="3a90f38b-cee7-4289-b705-21e4ceceb96b">
      <Terms xmlns="http://schemas.microsoft.com/office/infopath/2007/PartnerControls"/>
    </ee94ffbfe3174827a439912fa17811b9>
    <c569feee562949f193efcc6c33983d2e xmlns="3a90f38b-cee7-4289-b705-21e4ceceb96b">
      <Terms xmlns="http://schemas.microsoft.com/office/infopath/2007/PartnerControls">
        <TermInfo xmlns="http://schemas.microsoft.com/office/infopath/2007/PartnerControls">
          <TermName xmlns="http://schemas.microsoft.com/office/infopath/2007/PartnerControls">Statistics</TermName>
          <TermId xmlns="http://schemas.microsoft.com/office/infopath/2007/PartnerControls">6ca398ee-d4fd-419b-841f-c0b7bdf9280d</TermId>
        </TermInfo>
      </Terms>
    </c569feee562949f193efcc6c33983d2e>
    <Document_x0020_Date xmlns="3a90f38b-cee7-4289-b705-21e4ceceb96b">2020-01-01T16:00:00+00:00</Document_x0020_Date>
    <_dlc_DocId xmlns="3a90f38b-cee7-4289-b705-21e4ceceb96b">82c92a3d-e444-40af-9d3e-261b7c41679c</_dlc_DocId>
    <_dlc_DocIdUrl xmlns="3a90f38b-cee7-4289-b705-21e4ceceb96b">
      <Url>https://home.dms.mas.gov.sg/_layouts/15/MASGlobalID/DocAveRedirect.aspx?DocId=82c92a3d-e444-40af-9d3e-261b7c41679c&amp;SiteID=2231ed72-6d9c-42cb-b209-3e41db641045_41c86203-95c3-4bdd-b986-debb8fd92597</Url>
      <Description>82c92a3d-e444-40af-9d3e-261b7c41679c</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MAS Team Document" ma:contentTypeID="0x0101003618E443DE96424ABE734F4442FBF2B301005CECAD79458CBD429E44A875335B1944" ma:contentTypeVersion="60" ma:contentTypeDescription="Create a new document specific to MAS Team Collaboration." ma:contentTypeScope="" ma:versionID="1f565691d6a38206678c7a6494ad382c">
  <xsd:schema xmlns:xsd="http://www.w3.org/2001/XMLSchema" xmlns:xs="http://www.w3.org/2001/XMLSchema" xmlns:p="http://schemas.microsoft.com/office/2006/metadata/properties" xmlns:ns2="3a90f38b-cee7-4289-b705-21e4ceceb96b" targetNamespace="http://schemas.microsoft.com/office/2006/metadata/properties" ma:root="true" ma:fieldsID="f4fc0fba450226c68d1f88741cae7dde" ns2:_="">
    <xsd:import namespace="3a90f38b-cee7-4289-b705-21e4ceceb96b"/>
    <xsd:element name="properties">
      <xsd:complexType>
        <xsd:sequence>
          <xsd:element name="documentManagement">
            <xsd:complexType>
              <xsd:all>
                <xsd:element ref="ns2:_dlc_DocId" minOccurs="0"/>
                <xsd:element ref="ns2:_dlc_DocIdUrl" minOccurs="0"/>
                <xsd:element ref="ns2:_dlc_DocIdPersistId" minOccurs="0"/>
                <xsd:element ref="ns2:pb016fef86a642189c1d23bc7cb88f0e" minOccurs="0"/>
                <xsd:element ref="ns2:TaxCatchAll" minOccurs="0"/>
                <xsd:element ref="ns2:TaxCatchAllLabel" minOccurs="0"/>
                <xsd:element ref="ns2:c569feee562949f193efcc6c33983d2e" minOccurs="0"/>
                <xsd:element ref="ns2:g5d17599f0654139ac247b509bd42854" minOccurs="0"/>
                <xsd:element ref="ns2:Document_x0020_Date" minOccurs="0"/>
                <xsd:element ref="ns2:Workflow" minOccurs="0"/>
                <xsd:element ref="ns2:a2b7da5d9b994f938881636f0a7c63d6" minOccurs="0"/>
                <xsd:element ref="ns2:ee94ffbfe3174827a439912fa17811b9" minOccurs="0"/>
                <xsd:element ref="ns2:b1f4bea4dbaa4479a68e8cee40e226b9" minOccurs="0"/>
                <xsd:element ref="ns2:h6ac82fb60e7404bb7825d9f5fed2f8a" minOccurs="0"/>
                <xsd:element ref="ns2:h63e849b28044e64bfbe5f5fa7b8c866"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90f38b-cee7-4289-b705-21e4ceceb96b"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pb016fef86a642189c1d23bc7cb88f0e" ma:index="11" ma:taxonomy="true" ma:internalName="pb016fef86a642189c1d23bc7cb88f0e" ma:taxonomyFieldName="Business_x0020_Functions" ma:displayName="Business Functions" ma:default="" ma:fieldId="{9b016fef-86a6-4218-9c1d-23bc7cb88f0e}" ma:sspId="afabadb4-2257-48ec-869f-64421b8f49cd" ma:termSetId="de72b2be-0a69-4604-8964-d6861f8eac42" ma:anchorId="00000000-0000-0000-0000-000000000000" ma:open="false" ma:isKeyword="false">
      <xsd:complexType>
        <xsd:sequence>
          <xsd:element ref="pc:Terms" minOccurs="0" maxOccurs="1"/>
        </xsd:sequence>
      </xsd:complexType>
    </xsd:element>
    <xsd:element name="TaxCatchAll" ma:index="12" nillable="true" ma:displayName="Taxonomy Catch All Column" ma:hidden="true" ma:list="{12f8c299-93a3-4641-a0fa-1cd17d622740}" ma:internalName="TaxCatchAll" ma:showField="CatchAllData"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TaxCatchAllLabel" ma:index="13" nillable="true" ma:displayName="Taxonomy Catch All Column1" ma:hidden="true" ma:list="{12f8c299-93a3-4641-a0fa-1cd17d622740}" ma:internalName="TaxCatchAllLabel" ma:readOnly="true" ma:showField="CatchAllDataLabel" ma:web="41c86203-95c3-4bdd-b986-debb8fd92597">
      <xsd:complexType>
        <xsd:complexContent>
          <xsd:extension base="dms:MultiChoiceLookup">
            <xsd:sequence>
              <xsd:element name="Value" type="dms:Lookup" maxOccurs="unbounded" minOccurs="0" nillable="true"/>
            </xsd:sequence>
          </xsd:extension>
        </xsd:complexContent>
      </xsd:complexType>
    </xsd:element>
    <xsd:element name="c569feee562949f193efcc6c33983d2e" ma:index="15" ma:taxonomy="true" ma:internalName="c569feee562949f193efcc6c33983d2e" ma:taxonomyFieldName="Document_x0020_Type" ma:displayName="Document Type" ma:default="" ma:fieldId="{c569feee-5629-49f1-93ef-cc6c33983d2e}" ma:sspId="afabadb4-2257-48ec-869f-64421b8f49cd" ma:termSetId="517dae02-1ab1-4993-aae9-22f62c9845ab" ma:anchorId="00000000-0000-0000-0000-000000000000" ma:open="false" ma:isKeyword="false">
      <xsd:complexType>
        <xsd:sequence>
          <xsd:element ref="pc:Terms" minOccurs="0" maxOccurs="1"/>
        </xsd:sequence>
      </xsd:complexType>
    </xsd:element>
    <xsd:element name="g5d17599f0654139ac247b509bd42854" ma:index="17" ma:taxonomy="true" ma:internalName="g5d17599f0654139ac247b509bd42854" ma:taxonomyFieldName="Security_x0020_Classification" ma:displayName="Security Classification" ma:default="" ma:fieldId="{05d17599-f065-4139-ac24-7b509bd42854}" ma:sspId="afabadb4-2257-48ec-869f-64421b8f49cd" ma:termSetId="b00b6dbf-39ae-4d84-a129-f0bacf0fa746" ma:anchorId="00000000-0000-0000-0000-000000000000" ma:open="false" ma:isKeyword="false">
      <xsd:complexType>
        <xsd:sequence>
          <xsd:element ref="pc:Terms" minOccurs="0" maxOccurs="1"/>
        </xsd:sequence>
      </xsd:complexType>
    </xsd:element>
    <xsd:element name="Document_x0020_Date" ma:index="19" nillable="true" ma:displayName="Document Date" ma:default="[today]" ma:format="DateOnly" ma:internalName="Document_x0020_Date">
      <xsd:simpleType>
        <xsd:restriction base="dms:DateTime"/>
      </xsd:simpleType>
    </xsd:element>
    <xsd:element name="Workflow" ma:index="20" nillable="true" ma:displayName="Workflow" ma:format="Hyperlink" ma:hidden="true" ma:internalName="Workflow"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a2b7da5d9b994f938881636f0a7c63d6" ma:index="22" nillable="true" ma:taxonomy="true" ma:internalName="a2b7da5d9b994f938881636f0a7c63d6" ma:taxonomyFieldName="Projects" ma:displayName="Projects" ma:default="" ma:fieldId="{a2b7da5d-9b99-4f93-8881-636f0a7c63d6}" ma:taxonomyMulti="true" ma:sspId="afabadb4-2257-48ec-869f-64421b8f49cd" ma:termSetId="5fe96bc1-6189-41c9-b83e-08cb0563998d" ma:anchorId="00000000-0000-0000-0000-000000000000" ma:open="false" ma:isKeyword="false">
      <xsd:complexType>
        <xsd:sequence>
          <xsd:element ref="pc:Terms" minOccurs="0" maxOccurs="1"/>
        </xsd:sequence>
      </xsd:complexType>
    </xsd:element>
    <xsd:element name="ee94ffbfe3174827a439912fa17811b9" ma:index="24" nillable="true" ma:taxonomy="true" ma:internalName="ee94ffbfe3174827a439912fa17811b9" ma:taxonomyFieldName="Subjects" ma:displayName="Subjects" ma:default="" ma:fieldId="{ee94ffbf-e317-4827-a439-912fa17811b9}" ma:taxonomyMulti="true" ma:sspId="afabadb4-2257-48ec-869f-64421b8f49cd" ma:termSetId="d8b55116-fb8b-4ce5-bb6d-7615087702dd" ma:anchorId="00000000-0000-0000-0000-000000000000" ma:open="false" ma:isKeyword="false">
      <xsd:complexType>
        <xsd:sequence>
          <xsd:element ref="pc:Terms" minOccurs="0" maxOccurs="1"/>
        </xsd:sequence>
      </xsd:complexType>
    </xsd:element>
    <xsd:element name="b1f4bea4dbaa4479a68e8cee40e226b9" ma:index="26" nillable="true" ma:taxonomy="true" ma:internalName="b1f4bea4dbaa4479a68e8cee40e226b9" ma:taxonomyFieldName="Events" ma:displayName="Events" ma:default="" ma:fieldId="{b1f4bea4-dbaa-4479-a68e-8cee40e226b9}" ma:taxonomyMulti="true" ma:sspId="afabadb4-2257-48ec-869f-64421b8f49cd" ma:termSetId="ae8532c2-1b69-4678-b6a3-43209a99ff84" ma:anchorId="00000000-0000-0000-0000-000000000000" ma:open="false" ma:isKeyword="false">
      <xsd:complexType>
        <xsd:sequence>
          <xsd:element ref="pc:Terms" minOccurs="0" maxOccurs="1"/>
        </xsd:sequence>
      </xsd:complexType>
    </xsd:element>
    <xsd:element name="h6ac82fb60e7404bb7825d9f5fed2f8a" ma:index="28" nillable="true" ma:taxonomy="true" ma:internalName="h6ac82fb60e7404bb7825d9f5fed2f8a" ma:taxonomyFieldName="Geographical" ma:displayName="Geographical" ma:default="" ma:fieldId="{16ac82fb-60e7-404b-b782-5d9f5fed2f8a}" ma:taxonomyMulti="true" ma:sspId="afabadb4-2257-48ec-869f-64421b8f49cd" ma:termSetId="7858cba8-e863-431c-a109-bcc6b0c9a353" ma:anchorId="00000000-0000-0000-0000-000000000000" ma:open="false" ma:isKeyword="false">
      <xsd:complexType>
        <xsd:sequence>
          <xsd:element ref="pc:Terms" minOccurs="0" maxOccurs="1"/>
        </xsd:sequence>
      </xsd:complexType>
    </xsd:element>
    <xsd:element name="h63e849b28044e64bfbe5f5fa7b8c866" ma:index="30" nillable="true" ma:taxonomy="true" ma:internalName="h63e849b28044e64bfbe5f5fa7b8c866" ma:taxonomyFieldName="Organisations" ma:displayName="Organisations" ma:default="" ma:fieldId="{163e849b-2804-4e64-bfbe-5f5fa7b8c866}" ma:taxonomyMulti="true" ma:sspId="afabadb4-2257-48ec-869f-64421b8f49cd" ma:termSetId="f1947048-467f-4973-9028-c91de76bba85"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21"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afabadb4-2257-48ec-869f-64421b8f49cd" ContentTypeId="0x0101003618E443DE96424ABE734F4442FBF2B301" PreviousValue="false"/>
</file>

<file path=customXml/itemProps1.xml><?xml version="1.0" encoding="utf-8"?>
<ds:datastoreItem xmlns:ds="http://schemas.openxmlformats.org/officeDocument/2006/customXml" ds:itemID="{8557FE04-F61A-47BA-A3CE-F426288FD13C}">
  <ds:schemaRefs>
    <ds:schemaRef ds:uri="http://schemas.microsoft.com/sharepoint/v3/contenttype/forms"/>
  </ds:schemaRefs>
</ds:datastoreItem>
</file>

<file path=customXml/itemProps2.xml><?xml version="1.0" encoding="utf-8"?>
<ds:datastoreItem xmlns:ds="http://schemas.openxmlformats.org/officeDocument/2006/customXml" ds:itemID="{DAAC42FA-EF04-40E2-909F-5EF18EFC0428}">
  <ds:schemaRefs>
    <ds:schemaRef ds:uri="http://schemas.microsoft.com/office/2006/documentManagement/types"/>
    <ds:schemaRef ds:uri="http://purl.org/dc/elements/1.1/"/>
    <ds:schemaRef ds:uri="3a90f38b-cee7-4289-b705-21e4ceceb96b"/>
    <ds:schemaRef ds:uri="http://purl.org/dc/term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F282A1C1-F064-4F5F-8BFD-14B14D7AB59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a90f38b-cee7-4289-b705-21e4ceceb9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DBEC379-1275-457F-A237-ABADA98C2D9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 Page</vt:lpstr>
      <vt:lpstr>Table 1</vt:lpstr>
      <vt:lpstr>Table 2</vt:lpstr>
      <vt:lpstr>Table 3</vt:lpstr>
      <vt:lpstr>Table 4</vt:lpstr>
      <vt:lpstr>Table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POH (MAS)</dc:creator>
  <cp:lastModifiedBy>Vivian POH (MAS)</cp:lastModifiedBy>
  <dcterms:created xsi:type="dcterms:W3CDTF">2021-07-13T06:25:27Z</dcterms:created>
  <dcterms:modified xsi:type="dcterms:W3CDTF">2021-07-13T06:30:47Z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fb1d384101645d79dfb3e1eb6303efc">
    <vt:lpwstr/>
  </property>
  <property fmtid="{D5CDD505-2E9C-101B-9397-08002B2CF9AE}" pid="3" name="Projects">
    <vt:lpwstr/>
  </property>
  <property fmtid="{D5CDD505-2E9C-101B-9397-08002B2CF9AE}" pid="4" name="CTG Classification">
    <vt:lpwstr/>
  </property>
  <property fmtid="{D5CDD505-2E9C-101B-9397-08002B2CF9AE}" pid="5" name="Geographical">
    <vt:lpwstr/>
  </property>
  <property fmtid="{D5CDD505-2E9C-101B-9397-08002B2CF9AE}" pid="6" name="ContentTypeId">
    <vt:lpwstr>0x0101003618E443DE96424ABE734F4442FBF2B30100825A87795918E5459EDF69C6ACE473E4</vt:lpwstr>
  </property>
  <property fmtid="{D5CDD505-2E9C-101B-9397-08002B2CF9AE}" pid="7" name="o1bc9418e5f14cc08546fd3687d4faf2">
    <vt:lpwstr>RMD-Americas ＆ EM Asia Div|2f04bbd8-c65a-4bcb-a230-af9190ddc813;RMD-Europe ＆ Corporates Div|bf4226e2-2710-43f8-be1a-d2fc7c5b6356;RMD-External Fund Management Div|4dbd95e2-aefb-4539-b0cc-9e5a91bcd535;RMD-Global Macro Div|3464f343-ad62-4b4c-8d1c-150b24bb164</vt:lpwstr>
  </property>
  <property fmtid="{D5CDD505-2E9C-101B-9397-08002B2CF9AE}" pid="8" name="Subjects">
    <vt:lpwstr/>
  </property>
  <property fmtid="{D5CDD505-2E9C-101B-9397-08002B2CF9AE}" pid="9" name="Events">
    <vt:lpwstr/>
  </property>
  <property fmtid="{D5CDD505-2E9C-101B-9397-08002B2CF9AE}" pid="10" name="Organisations">
    <vt:lpwstr/>
  </property>
  <property fmtid="{D5CDD505-2E9C-101B-9397-08002B2CF9AE}" pid="11" name="_dlc_DocIdItemGuid">
    <vt:lpwstr>3f40ef57-c7f9-49ce-9153-5b015ce2da9e</vt:lpwstr>
  </property>
  <property fmtid="{D5CDD505-2E9C-101B-9397-08002B2CF9AE}" pid="12" name="Business Functions">
    <vt:lpwstr>1;#Reserve Management|e80f279f-b538-4f06-9abd-6861419d34cb</vt:lpwstr>
  </property>
  <property fmtid="{D5CDD505-2E9C-101B-9397-08002B2CF9AE}" pid="13" name="Divisions">
    <vt:lpwstr>4;#RMD-Americas ＆ EM Asia Div|2f04bbd8-c65a-4bcb-a230-af9190ddc813;#5;#RMD-Europe ＆ Corporates Div|bf4226e2-2710-43f8-be1a-d2fc7c5b6356;#6;#RMD-External Fund Management Div|4dbd95e2-aefb-4539-b0cc-9e5a91bcd535;#7;#RMD-Global Macro Div|3464f343-ad62-4b4c-8</vt:lpwstr>
  </property>
  <property fmtid="{D5CDD505-2E9C-101B-9397-08002B2CF9AE}" pid="14" name="Document Type">
    <vt:lpwstr>2;#Reports|eb007f16-41ba-4865-a843-24c7449f8e56</vt:lpwstr>
  </property>
  <property fmtid="{D5CDD505-2E9C-101B-9397-08002B2CF9AE}" pid="15" name="Security Classification">
    <vt:lpwstr>3;#Confidential|a064495a-ae26-4d7f-a893-8f95d5825856</vt:lpwstr>
  </property>
  <property fmtid="{D5CDD505-2E9C-101B-9397-08002B2CF9AE}" pid="16" name="MSIP_Label_3f9331f7-95a2-472a-92bc-d73219eb516b_Enabled">
    <vt:lpwstr>True</vt:lpwstr>
  </property>
  <property fmtid="{D5CDD505-2E9C-101B-9397-08002B2CF9AE}" pid="17" name="MSIP_Label_3f9331f7-95a2-472a-92bc-d73219eb516b_SiteId">
    <vt:lpwstr>0b11c524-9a1c-4e1b-84cb-6336aefc2243</vt:lpwstr>
  </property>
  <property fmtid="{D5CDD505-2E9C-101B-9397-08002B2CF9AE}" pid="18" name="MSIP_Label_3f9331f7-95a2-472a-92bc-d73219eb516b_Owner">
    <vt:lpwstr>Vivian_POH@mas.gov.sg</vt:lpwstr>
  </property>
  <property fmtid="{D5CDD505-2E9C-101B-9397-08002B2CF9AE}" pid="19" name="MSIP_Label_3f9331f7-95a2-472a-92bc-d73219eb516b_SetDate">
    <vt:lpwstr>2021-01-06T03:26:43.3595210Z</vt:lpwstr>
  </property>
  <property fmtid="{D5CDD505-2E9C-101B-9397-08002B2CF9AE}" pid="20" name="MSIP_Label_3f9331f7-95a2-472a-92bc-d73219eb516b_Name">
    <vt:lpwstr>CONFIDENTIAL</vt:lpwstr>
  </property>
  <property fmtid="{D5CDD505-2E9C-101B-9397-08002B2CF9AE}" pid="21" name="MSIP_Label_3f9331f7-95a2-472a-92bc-d73219eb516b_Application">
    <vt:lpwstr>Microsoft Azure Information Protection</vt:lpwstr>
  </property>
  <property fmtid="{D5CDD505-2E9C-101B-9397-08002B2CF9AE}" pid="22" name="MSIP_Label_3f9331f7-95a2-472a-92bc-d73219eb516b_ActionId">
    <vt:lpwstr>cb421b73-1aea-4956-8d93-f248d2963bd6</vt:lpwstr>
  </property>
  <property fmtid="{D5CDD505-2E9C-101B-9397-08002B2CF9AE}" pid="23" name="MSIP_Label_3f9331f7-95a2-472a-92bc-d73219eb516b_Extended_MSFT_Method">
    <vt:lpwstr>Automatic</vt:lpwstr>
  </property>
  <property fmtid="{D5CDD505-2E9C-101B-9397-08002B2CF9AE}" pid="24" name="MSIP_Label_4f288355-fb4c-44cd-b9ca-40cfc2aee5f8_Enabled">
    <vt:lpwstr>True</vt:lpwstr>
  </property>
  <property fmtid="{D5CDD505-2E9C-101B-9397-08002B2CF9AE}" pid="25" name="MSIP_Label_4f288355-fb4c-44cd-b9ca-40cfc2aee5f8_SiteId">
    <vt:lpwstr>0b11c524-9a1c-4e1b-84cb-6336aefc2243</vt:lpwstr>
  </property>
  <property fmtid="{D5CDD505-2E9C-101B-9397-08002B2CF9AE}" pid="26" name="MSIP_Label_4f288355-fb4c-44cd-b9ca-40cfc2aee5f8_Owner">
    <vt:lpwstr>Vivian_POH@mas.gov.sg</vt:lpwstr>
  </property>
  <property fmtid="{D5CDD505-2E9C-101B-9397-08002B2CF9AE}" pid="27" name="MSIP_Label_4f288355-fb4c-44cd-b9ca-40cfc2aee5f8_SetDate">
    <vt:lpwstr>2021-01-06T03:26:43.3595210Z</vt:lpwstr>
  </property>
  <property fmtid="{D5CDD505-2E9C-101B-9397-08002B2CF9AE}" pid="28" name="MSIP_Label_4f288355-fb4c-44cd-b9ca-40cfc2aee5f8_Name">
    <vt:lpwstr>NON-SENSITIVE</vt:lpwstr>
  </property>
  <property fmtid="{D5CDD505-2E9C-101B-9397-08002B2CF9AE}" pid="29" name="MSIP_Label_4f288355-fb4c-44cd-b9ca-40cfc2aee5f8_Application">
    <vt:lpwstr>Microsoft Azure Information Protection</vt:lpwstr>
  </property>
  <property fmtid="{D5CDD505-2E9C-101B-9397-08002B2CF9AE}" pid="30" name="MSIP_Label_4f288355-fb4c-44cd-b9ca-40cfc2aee5f8_ActionId">
    <vt:lpwstr>cb421b73-1aea-4956-8d93-f248d2963bd6</vt:lpwstr>
  </property>
  <property fmtid="{D5CDD505-2E9C-101B-9397-08002B2CF9AE}" pid="31" name="MSIP_Label_4f288355-fb4c-44cd-b9ca-40cfc2aee5f8_Parent">
    <vt:lpwstr>3f9331f7-95a2-472a-92bc-d73219eb516b</vt:lpwstr>
  </property>
  <property fmtid="{D5CDD505-2E9C-101B-9397-08002B2CF9AE}" pid="32" name="MSIP_Label_4f288355-fb4c-44cd-b9ca-40cfc2aee5f8_Extended_MSFT_Method">
    <vt:lpwstr>Automatic</vt:lpwstr>
  </property>
  <property fmtid="{D5CDD505-2E9C-101B-9397-08002B2CF9AE}" pid="33" name="Sensitivity">
    <vt:lpwstr>CONFIDENTIAL NON-SENSITIVE</vt:lpwstr>
  </property>
</Properties>
</file>